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135" windowHeight="10230" activeTab="1"/>
  </bookViews>
  <sheets>
    <sheet name="Лист2" sheetId="5" r:id="rId1"/>
    <sheet name="Лист1" sheetId="1" r:id="rId2"/>
  </sheets>
  <calcPr calcId="125725"/>
</workbook>
</file>

<file path=xl/calcChain.xml><?xml version="1.0" encoding="utf-8"?>
<calcChain xmlns="http://schemas.openxmlformats.org/spreadsheetml/2006/main">
  <c r="B11" i="1"/>
  <c r="F10" i="5"/>
  <c r="U11" i="1"/>
  <c r="S11"/>
  <c r="R11"/>
  <c r="Q11"/>
  <c r="P11"/>
  <c r="O11"/>
  <c r="N11"/>
  <c r="K11"/>
  <c r="J11"/>
  <c r="I11"/>
  <c r="H11"/>
  <c r="G11"/>
  <c r="T12"/>
  <c r="V12" s="1"/>
  <c r="M11"/>
  <c r="T10"/>
  <c r="V10" s="1"/>
  <c r="T9"/>
  <c r="V9" s="1"/>
  <c r="T8"/>
  <c r="V8" s="1"/>
  <c r="T7"/>
  <c r="V7" s="1"/>
  <c r="T6"/>
  <c r="V6" s="1"/>
  <c r="F11"/>
  <c r="C11"/>
  <c r="L11"/>
  <c r="E11"/>
  <c r="V11" l="1"/>
  <c r="T11"/>
</calcChain>
</file>

<file path=xl/sharedStrings.xml><?xml version="1.0" encoding="utf-8"?>
<sst xmlns="http://schemas.openxmlformats.org/spreadsheetml/2006/main" count="54" uniqueCount="43">
  <si>
    <t>Наименование</t>
  </si>
  <si>
    <t>Долговский</t>
  </si>
  <si>
    <t>Калининский</t>
  </si>
  <si>
    <t>Кировский</t>
  </si>
  <si>
    <t>Мошенской</t>
  </si>
  <si>
    <t>Ореховский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</si>
  <si>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</si>
  <si>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</si>
  <si>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</si>
  <si>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</si>
  <si>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</si>
  <si>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</si>
  <si>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</si>
  <si>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</si>
  <si>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</si>
  <si>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</si>
  <si>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</si>
  <si>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</si>
  <si>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</si>
  <si>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</si>
  <si>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</si>
  <si>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средн.квадр.</t>
  </si>
  <si>
    <t>сумма баллов</t>
  </si>
  <si>
    <t>места</t>
  </si>
  <si>
    <t>оценка Е 1.1</t>
  </si>
  <si>
    <t>оценка Е 1.3</t>
  </si>
  <si>
    <t>оценка Е 2.4</t>
  </si>
  <si>
    <t>средн.</t>
  </si>
  <si>
    <t>Нормативное значение</t>
  </si>
  <si>
    <t>Отношение дефицита бюджета сельского поселения к общему годовому объему доходов бюджета сельского поселения без учета объема безвозмездных поступлений в отчетном финансовом году</t>
  </si>
  <si>
    <t>Отношение доли расходов на оплату труда муниципальных служащих и (или) содержание органов местного самоуправления сельского поселения к установленному нормативу формирования данных расходов в отчетном финансовом году</t>
  </si>
  <si>
    <t>БК1</t>
  </si>
  <si>
    <t>БК2</t>
  </si>
  <si>
    <t>&lt;=1</t>
  </si>
  <si>
    <t>Нормативное значение (&gt;70%)</t>
  </si>
  <si>
    <t>&lt;=0,10</t>
  </si>
  <si>
    <t>&lt;=0,05</t>
  </si>
  <si>
    <t>II</t>
  </si>
  <si>
    <t>нарушение            БК</t>
  </si>
  <si>
    <t>итоговый                                        балл</t>
  </si>
  <si>
    <t xml:space="preserve">степень </t>
  </si>
  <si>
    <t>Итоги выполнения требований Бюджетного кодекса Российской Федерации                            сельскими поселениями за 2021 год</t>
  </si>
  <si>
    <t>Итоги выполнения требований мониторинга качества управления муниципальными финансами за 2021 год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</si>
</sst>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5" xfId="0" applyFont="1" applyBorder="1" applyAlignment="1">
      <alignment horizontal="center" vertical="center"/>
    </xf>
    <xf numFmtId="0" fontId="3" fillId="0" borderId="5" xfId="0" applyFont="1" applyBorder="1"/>
    <xf numFmtId="0" fontId="1" fillId="0" borderId="5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2" fontId="5" fillId="3" borderId="5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1"/>
  <sheetViews>
    <sheetView topLeftCell="A7" zoomScale="93" zoomScaleNormal="93" workbookViewId="0">
      <selection activeCell="D19" sqref="D19"/>
    </sheetView>
  </sheetViews>
  <sheetFormatPr defaultRowHeight="15"/>
  <cols>
    <col min="2" max="2" width="17.5703125" customWidth="1"/>
    <col min="3" max="3" width="26.7109375" customWidth="1"/>
    <col min="4" max="4" width="17.140625" customWidth="1"/>
    <col min="5" max="5" width="17" customWidth="1"/>
    <col min="6" max="6" width="24.5703125" customWidth="1"/>
    <col min="7" max="7" width="18.140625" customWidth="1"/>
  </cols>
  <sheetData>
    <row r="2" spans="2:9" ht="57" customHeight="1">
      <c r="B2" s="37" t="s">
        <v>41</v>
      </c>
      <c r="C2" s="38"/>
      <c r="D2" s="38"/>
      <c r="E2" s="38"/>
      <c r="F2" s="38"/>
      <c r="G2" s="38"/>
      <c r="H2" s="2"/>
      <c r="I2" s="2"/>
    </row>
    <row r="4" spans="2:9" ht="15.75" thickBot="1"/>
    <row r="5" spans="2:9" ht="253.5" customHeight="1" thickBot="1">
      <c r="B5" s="16" t="s">
        <v>0</v>
      </c>
      <c r="C5" s="17" t="s">
        <v>29</v>
      </c>
      <c r="D5" s="17" t="s">
        <v>28</v>
      </c>
      <c r="E5" s="17" t="s">
        <v>34</v>
      </c>
      <c r="F5" s="17" t="s">
        <v>30</v>
      </c>
      <c r="G5" s="17" t="s">
        <v>28</v>
      </c>
    </row>
    <row r="6" spans="2:9" ht="19.5" thickBot="1">
      <c r="B6" s="14"/>
      <c r="C6" s="15" t="s">
        <v>31</v>
      </c>
      <c r="D6" s="15" t="s">
        <v>35</v>
      </c>
      <c r="E6" s="15" t="s">
        <v>36</v>
      </c>
      <c r="F6" s="15" t="s">
        <v>32</v>
      </c>
      <c r="G6" s="15" t="s">
        <v>33</v>
      </c>
    </row>
    <row r="7" spans="2:9" ht="23.25" customHeight="1" thickBot="1">
      <c r="B7" s="25" t="s">
        <v>1</v>
      </c>
      <c r="C7" s="26">
        <v>0</v>
      </c>
      <c r="D7" s="26"/>
      <c r="E7" s="26">
        <v>0</v>
      </c>
      <c r="F7" s="27">
        <v>0.77</v>
      </c>
      <c r="G7" s="26">
        <v>0</v>
      </c>
    </row>
    <row r="8" spans="2:9" ht="23.25" customHeight="1" thickBot="1">
      <c r="B8" s="25" t="s">
        <v>2</v>
      </c>
      <c r="C8" s="26">
        <v>0</v>
      </c>
      <c r="D8" s="26">
        <v>0</v>
      </c>
      <c r="E8" s="26"/>
      <c r="F8" s="35">
        <v>0.77</v>
      </c>
      <c r="G8" s="26">
        <v>0</v>
      </c>
    </row>
    <row r="9" spans="2:9" ht="21.75" customHeight="1" thickBot="1">
      <c r="B9" s="25" t="s">
        <v>3</v>
      </c>
      <c r="C9" s="26">
        <v>0</v>
      </c>
      <c r="D9" s="26"/>
      <c r="E9" s="26">
        <v>0</v>
      </c>
      <c r="F9" s="35">
        <v>1</v>
      </c>
      <c r="G9" s="26">
        <v>0</v>
      </c>
    </row>
    <row r="10" spans="2:9" ht="20.25" customHeight="1" thickBot="1">
      <c r="B10" s="25" t="s">
        <v>4</v>
      </c>
      <c r="C10" s="26">
        <v>0</v>
      </c>
      <c r="D10" s="26">
        <v>0</v>
      </c>
      <c r="E10" s="26"/>
      <c r="F10" s="26">
        <f>-I8</f>
        <v>0</v>
      </c>
      <c r="G10" s="26">
        <v>0</v>
      </c>
    </row>
    <row r="11" spans="2:9" ht="24" customHeight="1" thickBot="1">
      <c r="B11" s="25" t="s">
        <v>5</v>
      </c>
      <c r="C11" s="26">
        <v>0</v>
      </c>
      <c r="D11" s="26"/>
      <c r="E11" s="26">
        <v>0</v>
      </c>
      <c r="F11" s="26">
        <v>0.9</v>
      </c>
      <c r="G11" s="26">
        <v>0</v>
      </c>
    </row>
  </sheetData>
  <mergeCells count="1">
    <mergeCell ref="B2:G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2"/>
  <sheetViews>
    <sheetView tabSelected="1" workbookViewId="0">
      <selection activeCell="W6" sqref="W6:X10"/>
    </sheetView>
  </sheetViews>
  <sheetFormatPr defaultRowHeight="15"/>
  <cols>
    <col min="1" max="1" width="17.5703125" customWidth="1"/>
    <col min="2" max="2" width="8" customWidth="1"/>
    <col min="3" max="3" width="9" customWidth="1"/>
    <col min="4" max="4" width="4.42578125" customWidth="1"/>
    <col min="5" max="5" width="9.140625" customWidth="1"/>
    <col min="7" max="7" width="5.140625" customWidth="1"/>
    <col min="8" max="8" width="5.28515625" customWidth="1"/>
    <col min="9" max="10" width="4.7109375" customWidth="1"/>
    <col min="11" max="11" width="4.42578125" customWidth="1"/>
    <col min="12" max="12" width="9.140625" customWidth="1"/>
    <col min="14" max="14" width="4.7109375" customWidth="1"/>
    <col min="15" max="15" width="5.140625" customWidth="1"/>
    <col min="16" max="16" width="4.85546875" customWidth="1"/>
    <col min="17" max="17" width="4.5703125" customWidth="1"/>
    <col min="18" max="18" width="4.28515625" customWidth="1"/>
    <col min="19" max="19" width="4.85546875" customWidth="1"/>
    <col min="20" max="20" width="8.7109375" customWidth="1"/>
    <col min="21" max="21" width="8" customWidth="1"/>
    <col min="22" max="22" width="10.28515625" customWidth="1"/>
    <col min="23" max="23" width="6.140625" customWidth="1"/>
    <col min="24" max="24" width="9.42578125" customWidth="1"/>
  </cols>
  <sheetData>
    <row r="1" spans="1:29" ht="53.25" customHeight="1"/>
    <row r="2" spans="1:29" ht="21.75" customHeight="1">
      <c r="A2" s="39" t="s">
        <v>42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4" spans="1:29" ht="53.25" customHeight="1">
      <c r="A4" s="6" t="s">
        <v>0</v>
      </c>
      <c r="B4" s="11" t="s">
        <v>6</v>
      </c>
      <c r="C4" s="8" t="s">
        <v>24</v>
      </c>
      <c r="D4" s="11" t="s">
        <v>7</v>
      </c>
      <c r="E4" s="11" t="s">
        <v>8</v>
      </c>
      <c r="F4" s="8" t="s">
        <v>25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8" t="s">
        <v>26</v>
      </c>
      <c r="N4" s="11" t="s">
        <v>15</v>
      </c>
      <c r="O4" s="11" t="s">
        <v>16</v>
      </c>
      <c r="P4" s="11" t="s">
        <v>17</v>
      </c>
      <c r="Q4" s="11" t="s">
        <v>18</v>
      </c>
      <c r="R4" s="11" t="s">
        <v>19</v>
      </c>
      <c r="S4" s="11" t="s">
        <v>20</v>
      </c>
      <c r="T4" s="6" t="s">
        <v>22</v>
      </c>
      <c r="U4" s="7" t="s">
        <v>38</v>
      </c>
      <c r="V4" s="12" t="s">
        <v>39</v>
      </c>
      <c r="W4" s="13" t="s">
        <v>23</v>
      </c>
      <c r="X4" s="7" t="s">
        <v>40</v>
      </c>
      <c r="Y4" s="1"/>
      <c r="Z4" s="1"/>
      <c r="AA4" s="1"/>
      <c r="AB4" s="1"/>
      <c r="AC4" s="1"/>
    </row>
    <row r="5" spans="1:29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4"/>
      <c r="V5" s="4"/>
      <c r="W5" s="4"/>
      <c r="X5" s="3"/>
    </row>
    <row r="6" spans="1:29" ht="27" customHeight="1">
      <c r="A6" s="5" t="s">
        <v>1</v>
      </c>
      <c r="B6" s="28">
        <v>1.07</v>
      </c>
      <c r="C6" s="23">
        <v>1</v>
      </c>
      <c r="D6" s="29">
        <v>1</v>
      </c>
      <c r="E6" s="29">
        <v>1.08</v>
      </c>
      <c r="F6" s="22">
        <v>0</v>
      </c>
      <c r="G6" s="29">
        <v>0</v>
      </c>
      <c r="H6" s="30">
        <v>1</v>
      </c>
      <c r="I6" s="29">
        <v>1</v>
      </c>
      <c r="J6" s="29">
        <v>0</v>
      </c>
      <c r="K6" s="29">
        <v>0</v>
      </c>
      <c r="L6" s="31">
        <v>1.18</v>
      </c>
      <c r="M6" s="23">
        <v>0.86</v>
      </c>
      <c r="N6" s="29">
        <v>1</v>
      </c>
      <c r="O6" s="29">
        <v>1</v>
      </c>
      <c r="P6" s="29">
        <v>1</v>
      </c>
      <c r="Q6" s="29">
        <v>1</v>
      </c>
      <c r="R6" s="29">
        <v>1</v>
      </c>
      <c r="S6" s="29">
        <v>1</v>
      </c>
      <c r="T6" s="36">
        <f>SUM(C6,D6,F6,G6,H6,I6,J6,K6,M6,N6:S6)</f>
        <v>10.86</v>
      </c>
      <c r="U6" s="32">
        <v>0</v>
      </c>
      <c r="V6" s="3">
        <f t="shared" ref="V6:V12" si="0">SUM(T6:U6)</f>
        <v>10.86</v>
      </c>
      <c r="W6" s="32">
        <v>1</v>
      </c>
      <c r="X6" s="41" t="s">
        <v>37</v>
      </c>
    </row>
    <row r="7" spans="1:29" ht="25.5" customHeight="1">
      <c r="A7" s="5" t="s">
        <v>2</v>
      </c>
      <c r="B7" s="29">
        <v>0.51</v>
      </c>
      <c r="C7" s="22">
        <v>0.05</v>
      </c>
      <c r="D7" s="29">
        <v>1</v>
      </c>
      <c r="E7" s="31">
        <v>0.08</v>
      </c>
      <c r="F7" s="23">
        <v>0.95</v>
      </c>
      <c r="G7" s="29">
        <v>0</v>
      </c>
      <c r="H7" s="29">
        <v>1</v>
      </c>
      <c r="I7" s="29">
        <v>1</v>
      </c>
      <c r="J7" s="29">
        <v>0</v>
      </c>
      <c r="K7" s="29">
        <v>0</v>
      </c>
      <c r="L7" s="31">
        <v>1.42</v>
      </c>
      <c r="M7" s="23">
        <v>0.76</v>
      </c>
      <c r="N7" s="29">
        <v>1</v>
      </c>
      <c r="O7" s="29">
        <v>1</v>
      </c>
      <c r="P7" s="29">
        <v>1</v>
      </c>
      <c r="Q7" s="29">
        <v>1</v>
      </c>
      <c r="R7" s="29">
        <v>1</v>
      </c>
      <c r="S7" s="29">
        <v>1</v>
      </c>
      <c r="T7" s="36">
        <f>SUM(C7,D7,F7,G7,H7,I7,J7,K7,M7,N7:S7)</f>
        <v>10.76</v>
      </c>
      <c r="U7" s="33">
        <v>0</v>
      </c>
      <c r="V7" s="3">
        <f t="shared" si="0"/>
        <v>10.76</v>
      </c>
      <c r="W7" s="32">
        <v>3</v>
      </c>
      <c r="X7" s="41" t="s">
        <v>37</v>
      </c>
    </row>
    <row r="8" spans="1:29" ht="24.75" customHeight="1">
      <c r="A8" s="5" t="s">
        <v>3</v>
      </c>
      <c r="B8" s="30">
        <v>0.53</v>
      </c>
      <c r="C8" s="22">
        <v>0.08</v>
      </c>
      <c r="D8" s="29">
        <v>1</v>
      </c>
      <c r="E8" s="30">
        <v>0.9</v>
      </c>
      <c r="F8" s="22">
        <v>0.17</v>
      </c>
      <c r="G8" s="29">
        <v>0</v>
      </c>
      <c r="H8" s="29">
        <v>0</v>
      </c>
      <c r="I8" s="29">
        <v>1</v>
      </c>
      <c r="J8" s="29">
        <v>0</v>
      </c>
      <c r="K8" s="29">
        <v>0</v>
      </c>
      <c r="L8" s="30">
        <v>0.88</v>
      </c>
      <c r="M8" s="23">
        <v>1</v>
      </c>
      <c r="N8" s="29">
        <v>1</v>
      </c>
      <c r="O8" s="29">
        <v>1</v>
      </c>
      <c r="P8" s="29">
        <v>1</v>
      </c>
      <c r="Q8" s="29">
        <v>1</v>
      </c>
      <c r="R8" s="29">
        <v>1</v>
      </c>
      <c r="S8" s="29">
        <v>1</v>
      </c>
      <c r="T8" s="36">
        <f>SUM(C8,D8,F8,G8,H8,I8,J8,K8,M8,N8:S8)</f>
        <v>9.25</v>
      </c>
      <c r="U8" s="33">
        <v>0</v>
      </c>
      <c r="V8" s="3">
        <f t="shared" si="0"/>
        <v>9.25</v>
      </c>
      <c r="W8" s="32">
        <v>5</v>
      </c>
      <c r="X8" s="41" t="s">
        <v>37</v>
      </c>
    </row>
    <row r="9" spans="1:29" ht="24" customHeight="1">
      <c r="A9" s="5" t="s">
        <v>4</v>
      </c>
      <c r="B9" s="29">
        <v>0.98</v>
      </c>
      <c r="C9" s="22">
        <v>0.85</v>
      </c>
      <c r="D9" s="29">
        <v>1</v>
      </c>
      <c r="E9" s="29">
        <v>0.1</v>
      </c>
      <c r="F9" s="22">
        <v>0.93</v>
      </c>
      <c r="G9" s="29">
        <v>0</v>
      </c>
      <c r="H9" s="29">
        <v>1</v>
      </c>
      <c r="I9" s="29">
        <v>1</v>
      </c>
      <c r="J9" s="29">
        <v>0</v>
      </c>
      <c r="K9" s="29">
        <v>0</v>
      </c>
      <c r="L9" s="29">
        <v>3.1</v>
      </c>
      <c r="M9" s="22">
        <v>0</v>
      </c>
      <c r="N9" s="29">
        <v>1</v>
      </c>
      <c r="O9" s="29">
        <v>1</v>
      </c>
      <c r="P9" s="29">
        <v>1</v>
      </c>
      <c r="Q9" s="29">
        <v>1</v>
      </c>
      <c r="R9" s="29">
        <v>1</v>
      </c>
      <c r="S9" s="29">
        <v>1</v>
      </c>
      <c r="T9" s="36">
        <f>SUM(C9,D9,F9,G9,H9,I9,J9,K9,M9,N9:S9)</f>
        <v>10.780000000000001</v>
      </c>
      <c r="U9" s="32">
        <v>0</v>
      </c>
      <c r="V9" s="3">
        <f t="shared" si="0"/>
        <v>10.780000000000001</v>
      </c>
      <c r="W9" s="32">
        <v>2</v>
      </c>
      <c r="X9" s="41" t="s">
        <v>37</v>
      </c>
    </row>
    <row r="10" spans="1:29" ht="24" customHeight="1">
      <c r="A10" s="5" t="s">
        <v>5</v>
      </c>
      <c r="B10" s="30">
        <v>0.48</v>
      </c>
      <c r="C10" s="23">
        <v>0</v>
      </c>
      <c r="D10" s="31">
        <v>1</v>
      </c>
      <c r="E10" s="30">
        <v>0.03</v>
      </c>
      <c r="F10" s="23">
        <v>1</v>
      </c>
      <c r="G10" s="31">
        <v>0</v>
      </c>
      <c r="H10" s="31">
        <v>0</v>
      </c>
      <c r="I10" s="31">
        <v>1</v>
      </c>
      <c r="J10" s="31">
        <v>0</v>
      </c>
      <c r="K10" s="31">
        <v>0</v>
      </c>
      <c r="L10" s="30">
        <v>1.04</v>
      </c>
      <c r="M10" s="23">
        <v>0.93</v>
      </c>
      <c r="N10" s="29">
        <v>1</v>
      </c>
      <c r="O10" s="29">
        <v>1</v>
      </c>
      <c r="P10" s="29">
        <v>1</v>
      </c>
      <c r="Q10" s="29">
        <v>1</v>
      </c>
      <c r="R10" s="29">
        <v>1</v>
      </c>
      <c r="S10" s="29">
        <v>1</v>
      </c>
      <c r="T10" s="36">
        <f>SUM(C10,D10,F10,G10,H10,I10,J10,K10,M10,N10:S10)</f>
        <v>9.93</v>
      </c>
      <c r="U10" s="32">
        <v>0</v>
      </c>
      <c r="V10" s="3">
        <f t="shared" si="0"/>
        <v>9.93</v>
      </c>
      <c r="W10" s="32">
        <v>4</v>
      </c>
      <c r="X10" s="41" t="s">
        <v>37</v>
      </c>
    </row>
    <row r="11" spans="1:29" ht="19.5">
      <c r="A11" s="21" t="s">
        <v>27</v>
      </c>
      <c r="B11" s="18">
        <f>AVERAGE(B6:B10)</f>
        <v>0.71400000000000008</v>
      </c>
      <c r="C11" s="18">
        <f>AVERAGE(C6:C10)</f>
        <v>0.39600000000000002</v>
      </c>
      <c r="D11" s="18">
        <v>1</v>
      </c>
      <c r="E11" s="18">
        <f t="shared" ref="E11:V11" si="1">AVERAGE(E6:E10)</f>
        <v>0.438</v>
      </c>
      <c r="F11" s="18">
        <f t="shared" si="1"/>
        <v>0.61</v>
      </c>
      <c r="G11" s="18">
        <f t="shared" si="1"/>
        <v>0</v>
      </c>
      <c r="H11" s="18">
        <f t="shared" si="1"/>
        <v>0.6</v>
      </c>
      <c r="I11" s="18">
        <f t="shared" si="1"/>
        <v>1</v>
      </c>
      <c r="J11" s="18">
        <f t="shared" si="1"/>
        <v>0</v>
      </c>
      <c r="K11" s="18">
        <f t="shared" si="1"/>
        <v>0</v>
      </c>
      <c r="L11" s="18">
        <f t="shared" si="1"/>
        <v>1.524</v>
      </c>
      <c r="M11" s="18">
        <f t="shared" si="1"/>
        <v>0.71000000000000008</v>
      </c>
      <c r="N11" s="18">
        <f t="shared" si="1"/>
        <v>1</v>
      </c>
      <c r="O11" s="18">
        <f t="shared" si="1"/>
        <v>1</v>
      </c>
      <c r="P11" s="18">
        <f t="shared" si="1"/>
        <v>1</v>
      </c>
      <c r="Q11" s="18">
        <f t="shared" si="1"/>
        <v>1</v>
      </c>
      <c r="R11" s="18">
        <f t="shared" si="1"/>
        <v>1</v>
      </c>
      <c r="S11" s="18">
        <f t="shared" si="1"/>
        <v>1</v>
      </c>
      <c r="T11" s="18">
        <f t="shared" si="1"/>
        <v>10.315999999999999</v>
      </c>
      <c r="U11" s="19">
        <f t="shared" si="1"/>
        <v>0</v>
      </c>
      <c r="V11" s="19">
        <f t="shared" si="1"/>
        <v>10.315999999999999</v>
      </c>
      <c r="W11" s="20"/>
      <c r="X11" s="20"/>
    </row>
    <row r="12" spans="1:29" ht="24" customHeight="1">
      <c r="A12" s="10" t="s">
        <v>21</v>
      </c>
      <c r="B12" s="24">
        <v>0.26</v>
      </c>
      <c r="C12" s="24">
        <v>0.43</v>
      </c>
      <c r="D12" s="24">
        <v>1</v>
      </c>
      <c r="E12" s="24">
        <v>0.45</v>
      </c>
      <c r="F12" s="24">
        <v>0.43</v>
      </c>
      <c r="G12" s="24">
        <v>0</v>
      </c>
      <c r="H12" s="24">
        <v>0.4</v>
      </c>
      <c r="I12" s="24">
        <v>1</v>
      </c>
      <c r="J12" s="24">
        <v>0</v>
      </c>
      <c r="K12" s="24">
        <v>0</v>
      </c>
      <c r="L12" s="24">
        <v>0.86</v>
      </c>
      <c r="M12" s="24">
        <v>0.36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f>SUM(C12,D12,F12,G12,H12,I12,J12,K12,M12,N12:S12)</f>
        <v>9.6199999999999992</v>
      </c>
      <c r="U12" s="34">
        <v>0</v>
      </c>
      <c r="V12" s="9">
        <f t="shared" si="0"/>
        <v>9.6199999999999992</v>
      </c>
      <c r="W12" s="9"/>
      <c r="X12" s="9"/>
    </row>
  </sheetData>
  <mergeCells count="1">
    <mergeCell ref="A2:X2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LFokina</dc:creator>
  <cp:lastModifiedBy>LFokina</cp:lastModifiedBy>
  <cp:lastPrinted>2022-03-23T08:00:39Z</cp:lastPrinted>
  <dcterms:created xsi:type="dcterms:W3CDTF">2016-03-31T04:00:39Z</dcterms:created>
  <dcterms:modified xsi:type="dcterms:W3CDTF">2022-03-23T11:32:08Z</dcterms:modified>
</cp:coreProperties>
</file>