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445" windowWidth="15480" windowHeight="7485"/>
  </bookViews>
  <sheets>
    <sheet name="ТРАФАРЕТ" sheetId="1" r:id="rId1"/>
  </sheets>
  <calcPr calcId="145621" fullPrecision="0"/>
</workbook>
</file>

<file path=xl/calcChain.xml><?xml version="1.0" encoding="utf-8"?>
<calcChain xmlns="http://schemas.openxmlformats.org/spreadsheetml/2006/main">
  <c r="L39" i="1" l="1"/>
  <c r="J39" i="1"/>
  <c r="L38" i="1"/>
  <c r="J38" i="1"/>
  <c r="L37" i="1"/>
  <c r="J37" i="1"/>
  <c r="L36" i="1"/>
  <c r="J36" i="1"/>
  <c r="L35" i="1"/>
  <c r="J35" i="1"/>
  <c r="L34" i="1"/>
  <c r="J34" i="1"/>
  <c r="L33" i="1"/>
  <c r="J33" i="1"/>
  <c r="L32" i="1"/>
  <c r="J32" i="1"/>
  <c r="L31" i="1"/>
  <c r="J31" i="1"/>
  <c r="L30" i="1"/>
  <c r="J30" i="1"/>
  <c r="L29" i="1"/>
  <c r="J29" i="1"/>
  <c r="K17" i="1"/>
  <c r="J18" i="1"/>
  <c r="K18" i="1"/>
  <c r="L18" i="1"/>
  <c r="H50" i="1"/>
  <c r="I50" i="1"/>
  <c r="K54" i="1"/>
  <c r="J55" i="1"/>
  <c r="K55" i="1"/>
  <c r="L55" i="1"/>
  <c r="K59" i="1"/>
  <c r="J60" i="1"/>
  <c r="K60" i="1"/>
  <c r="L60" i="1"/>
  <c r="J62" i="1"/>
  <c r="J50" i="1"/>
  <c r="J63" i="1"/>
  <c r="J64" i="1"/>
  <c r="K65" i="1"/>
  <c r="K66" i="1"/>
  <c r="L66" i="1"/>
  <c r="K67" i="1"/>
  <c r="K68" i="1"/>
  <c r="L68" i="1"/>
</calcChain>
</file>

<file path=xl/sharedStrings.xml><?xml version="1.0" encoding="utf-8"?>
<sst xmlns="http://schemas.openxmlformats.org/spreadsheetml/2006/main" count="191" uniqueCount="105">
  <si>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</si>
  <si>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</si>
  <si>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</si>
  <si>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</si>
  <si>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</si>
  <si>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</si>
  <si>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</si>
  <si>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</si>
  <si>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</si>
  <si>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</si>
  <si>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</si>
  <si>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</si>
  <si>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</si>
  <si>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</si>
  <si>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</si>
  <si>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</si>
  <si>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</si>
  <si>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</si>
  <si>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</si>
  <si>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</si>
  <si>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</si>
  <si>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</si>
  <si>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</si>
  <si>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</si>
  <si>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</si>
  <si>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</si>
  <si>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</si>
  <si>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</si>
  <si>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</si>
  <si>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</si>
  <si>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</si>
  <si>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</si>
  <si>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</si>
  <si>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</si>
  <si>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</si>
  <si>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</si>
  <si>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</si>
  <si>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</si>
  <si>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</si>
  <si>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</si>
  <si>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</si>
  <si>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</si>
  <si>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</si>
  <si>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</si>
  <si>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</si>
  <si>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</si>
  <si>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</si>
  <si>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</si>
  <si>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</si>
  <si>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</si>
  <si>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</si>
  <si>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</si>
  <si>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</si>
  <si>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</si>
  <si>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</si>
  <si>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</si>
  <si>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</si>
  <si>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</si>
  <si>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</si>
  <si>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</si>
  <si>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000</t>
  </si>
  <si>
    <t>0503117-НП</t>
  </si>
  <si>
    <t>Бюджет Мошенского муниципального района</t>
  </si>
  <si>
    <t>01 ноября 2022 г.</t>
  </si>
  <si>
    <t>02290427</t>
  </si>
  <si>
    <t>комитет финансов Администрации Мошенского муниципального района</t>
  </si>
  <si>
    <t>892</t>
  </si>
  <si>
    <t>5309005564</t>
  </si>
  <si>
    <t>МЕСЯЦ</t>
  </si>
  <si>
    <t>3</t>
  </si>
  <si>
    <t>01.11.2022</t>
  </si>
  <si>
    <t>49624000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</si>
  <si>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</si>
  <si>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0000702096E170020621</t>
  </si>
  <si>
    <t>621</t>
  </si>
  <si>
    <t>096E170020</t>
  </si>
  <si>
    <t>0702</t>
  </si>
  <si>
    <t>622</t>
  </si>
  <si>
    <t>096E171370</t>
  </si>
  <si>
    <t>0000702096E171370622</t>
  </si>
  <si>
    <t>Субсидии автономным учреждениям на иные цели</t>
  </si>
  <si>
    <t>0000702096E471380622</t>
  </si>
  <si>
    <t>096E471380</t>
  </si>
  <si>
    <t>0000702096E472340622</t>
  </si>
  <si>
    <t>096E472340</t>
  </si>
  <si>
    <t>0801</t>
  </si>
  <si>
    <t>101A154541</t>
  </si>
  <si>
    <t>0000801101A154541612</t>
  </si>
  <si>
    <t>Субсидии бюджетным учреждениям на иные цели</t>
  </si>
  <si>
    <t>612</t>
  </si>
  <si>
    <t>101A155130</t>
  </si>
  <si>
    <t>0000801101A155130612</t>
  </si>
  <si>
    <t>0000801101A255195612</t>
  </si>
  <si>
    <t>101A255195</t>
  </si>
  <si>
    <t>101A255196</t>
  </si>
  <si>
    <t>0000801101A255196612</t>
  </si>
  <si>
    <t>Бюджетные инвестиции в объекты капитального строительства государственной (муниципальной) собственности</t>
  </si>
  <si>
    <t>0000502180F552437414</t>
  </si>
  <si>
    <t>414</t>
  </si>
  <si>
    <t>180F552437</t>
  </si>
  <si>
    <t>0502</t>
  </si>
  <si>
    <t>0000801101A1N5130612</t>
  </si>
  <si>
    <t>101A1N5130</t>
  </si>
  <si>
    <t>101A1S5130</t>
  </si>
  <si>
    <t>0000801101A1S5130612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</si>
</sst>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>
        <bgColor indexed="2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27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5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17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18" xfId="0" applyFont="1" applyFill="1" applyBorder="1" applyAlignment="1">
      <alignment horizontal="left" wrapText="1"/>
    </xf>
    <xf numFmtId="0" fontId="3" fillId="18" borderId="19" xfId="0" applyFont="1" applyFill="1" applyBorder="1" applyAlignment="1">
      <alignment horizontal="center" wrapText="1"/>
    </xf>
    <xf numFmtId="4" fontId="2" fillId="0" borderId="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" fontId="2" fillId="19" borderId="22" xfId="0" applyNumberFormat="1" applyFont="1" applyFill="1" applyBorder="1" applyAlignment="1">
      <alignment horizontal="right"/>
    </xf>
    <xf numFmtId="4" fontId="2" fillId="20" borderId="23" xfId="0" applyNumberFormat="1" applyFont="1" applyFill="1" applyBorder="1" applyAlignment="1">
      <alignment horizontal="right"/>
    </xf>
    <xf numFmtId="4" fontId="2" fillId="19" borderId="24" xfId="0" applyNumberFormat="1" applyFont="1" applyFill="1" applyBorder="1" applyAlignment="1">
      <alignment horizontal="right"/>
    </xf>
    <xf numFmtId="4" fontId="2" fillId="21" borderId="25" xfId="0" applyNumberFormat="1" applyFont="1" applyFill="1" applyBorder="1" applyAlignment="1">
      <alignment horizontal="right"/>
    </xf>
    <xf numFmtId="4" fontId="2" fillId="18" borderId="23" xfId="0" applyNumberFormat="1" applyFont="1" applyFill="1" applyBorder="1" applyAlignment="1">
      <alignment horizontal="right"/>
    </xf>
    <xf numFmtId="4" fontId="2" fillId="18" borderId="26" xfId="0" applyNumberFormat="1" applyFont="1" applyFill="1" applyBorder="1" applyAlignment="1">
      <alignment horizontal="right"/>
    </xf>
    <xf numFmtId="4" fontId="2" fillId="18" borderId="27" xfId="0" applyNumberFormat="1" applyFont="1" applyFill="1" applyBorder="1" applyAlignment="1">
      <alignment horizontal="right"/>
    </xf>
    <xf numFmtId="4" fontId="2" fillId="18" borderId="28" xfId="0" applyNumberFormat="1" applyFont="1" applyFill="1" applyBorder="1" applyAlignment="1">
      <alignment horizontal="right"/>
    </xf>
    <xf numFmtId="4" fontId="2" fillId="18" borderId="29" xfId="0" applyNumberFormat="1" applyFont="1" applyFill="1" applyBorder="1" applyAlignment="1">
      <alignment horizontal="right"/>
    </xf>
    <xf numFmtId="4" fontId="2" fillId="18" borderId="30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3" fillId="18" borderId="31" xfId="0" applyFont="1" applyFill="1" applyBorder="1" applyAlignment="1">
      <alignment horizontal="left" wrapText="1"/>
    </xf>
    <xf numFmtId="0" fontId="3" fillId="18" borderId="32" xfId="0" applyFont="1" applyFill="1" applyBorder="1" applyAlignment="1">
      <alignment horizontal="left" wrapText="1"/>
    </xf>
    <xf numFmtId="0" fontId="3" fillId="18" borderId="33" xfId="0" applyFont="1" applyFill="1" applyBorder="1" applyAlignment="1">
      <alignment horizontal="left" wrapText="1"/>
    </xf>
    <xf numFmtId="49" fontId="3" fillId="0" borderId="34" xfId="0" applyNumberFormat="1" applyFont="1" applyBorder="1" applyAlignment="1" applyProtection="1">
      <alignment horizontal="center" wrapText="1"/>
      <protection locked="0"/>
    </xf>
    <xf numFmtId="0" fontId="3" fillId="0" borderId="35" xfId="0" applyFont="1" applyBorder="1" applyAlignment="1" applyProtection="1">
      <alignment horizontal="left" wrapText="1"/>
      <protection locked="0"/>
    </xf>
    <xf numFmtId="4" fontId="2" fillId="0" borderId="23" xfId="0" applyNumberFormat="1" applyFont="1" applyBorder="1" applyAlignment="1" applyProtection="1">
      <alignment horizontal="right" wrapText="1"/>
      <protection locked="0"/>
    </xf>
    <xf numFmtId="4" fontId="2" fillId="0" borderId="26" xfId="0" applyNumberFormat="1" applyFont="1" applyBorder="1" applyAlignment="1" applyProtection="1">
      <alignment horizontal="right" wrapText="1"/>
      <protection locked="0"/>
    </xf>
    <xf numFmtId="4" fontId="2" fillId="19" borderId="27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36" xfId="0" applyNumberFormat="1" applyFont="1" applyBorder="1" applyAlignment="1">
      <alignment horizontal="center"/>
    </xf>
    <xf numFmtId="49" fontId="2" fillId="0" borderId="37" xfId="0" applyNumberFormat="1" applyFont="1" applyBorder="1" applyAlignment="1">
      <alignment horizontal="center"/>
    </xf>
    <xf numFmtId="4" fontId="2" fillId="20" borderId="30" xfId="0" applyNumberFormat="1" applyFont="1" applyFill="1" applyBorder="1" applyAlignment="1" applyProtection="1">
      <alignment horizontal="right"/>
    </xf>
    <xf numFmtId="49" fontId="2" fillId="18" borderId="38" xfId="0" applyNumberFormat="1" applyFont="1" applyFill="1" applyBorder="1" applyAlignment="1">
      <alignment horizontal="center"/>
    </xf>
    <xf numFmtId="0" fontId="0" fillId="22" borderId="0" xfId="0" applyFill="1"/>
    <xf numFmtId="4" fontId="2" fillId="20" borderId="4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49" fontId="2" fillId="0" borderId="41" xfId="0" applyNumberFormat="1" applyFont="1" applyBorder="1" applyAlignment="1" applyProtection="1">
      <alignment horizontal="center" wrapText="1"/>
      <protection locked="0"/>
    </xf>
    <xf numFmtId="49" fontId="2" fillId="0" borderId="42" xfId="0" applyNumberFormat="1" applyFont="1" applyBorder="1" applyAlignment="1" applyProtection="1">
      <alignment horizontal="center" wrapText="1"/>
      <protection locked="0"/>
    </xf>
    <xf numFmtId="49" fontId="2" fillId="0" borderId="43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3" fillId="0" borderId="34" xfId="0" applyNumberFormat="1" applyFont="1" applyBorder="1" applyAlignment="1" applyProtection="1">
      <alignment horizontal="center" wrapText="1"/>
    </xf>
    <xf numFmtId="0" fontId="2" fillId="0" borderId="2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0" fontId="3" fillId="18" borderId="44" xfId="0" applyFont="1" applyFill="1" applyBorder="1" applyAlignment="1" applyProtection="1">
      <alignment horizontal="left" wrapText="1"/>
    </xf>
    <xf numFmtId="49" fontId="3" fillId="18" borderId="17" xfId="0" applyNumberFormat="1" applyFont="1" applyFill="1" applyBorder="1" applyAlignment="1" applyProtection="1">
      <alignment horizontal="center" wrapText="1"/>
    </xf>
    <xf numFmtId="4" fontId="2" fillId="21" borderId="23" xfId="0" applyNumberFormat="1" applyFont="1" applyFill="1" applyBorder="1" applyAlignment="1" applyProtection="1">
      <alignment horizontal="right"/>
    </xf>
    <xf numFmtId="4" fontId="2" fillId="21" borderId="40" xfId="0" applyNumberFormat="1" applyFont="1" applyFill="1" applyBorder="1" applyAlignment="1" applyProtection="1">
      <alignment horizontal="right"/>
    </xf>
    <xf numFmtId="0" fontId="3" fillId="18" borderId="45" xfId="0" applyFont="1" applyFill="1" applyBorder="1" applyAlignment="1" applyProtection="1">
      <alignment horizontal="left" wrapText="1"/>
    </xf>
    <xf numFmtId="49" fontId="3" fillId="18" borderId="46" xfId="0" applyNumberFormat="1" applyFont="1" applyFill="1" applyBorder="1" applyAlignment="1" applyProtection="1">
      <alignment horizontal="center" wrapText="1"/>
    </xf>
    <xf numFmtId="4" fontId="2" fillId="18" borderId="47" xfId="0" applyNumberFormat="1" applyFont="1" applyFill="1" applyBorder="1" applyAlignment="1" applyProtection="1">
      <alignment horizontal="center"/>
    </xf>
    <xf numFmtId="4" fontId="2" fillId="18" borderId="48" xfId="0" applyNumberFormat="1" applyFont="1" applyFill="1" applyBorder="1" applyAlignment="1" applyProtection="1">
      <alignment horizontal="center"/>
    </xf>
    <xf numFmtId="4" fontId="2" fillId="18" borderId="33" xfId="0" applyNumberFormat="1" applyFont="1" applyFill="1" applyBorder="1" applyAlignment="1" applyProtection="1">
      <alignment horizontal="center"/>
    </xf>
    <xf numFmtId="49" fontId="3" fillId="18" borderId="34" xfId="0" applyNumberFormat="1" applyFont="1" applyFill="1" applyBorder="1" applyAlignment="1" applyProtection="1">
      <alignment horizontal="center" wrapText="1"/>
    </xf>
    <xf numFmtId="4" fontId="2" fillId="20" borderId="23" xfId="0" applyNumberFormat="1" applyFont="1" applyFill="1" applyBorder="1" applyAlignment="1" applyProtection="1">
      <alignment horizontal="right"/>
    </xf>
    <xf numFmtId="4" fontId="2" fillId="20" borderId="27" xfId="0" applyNumberFormat="1" applyFont="1" applyFill="1" applyBorder="1" applyAlignment="1" applyProtection="1">
      <alignment horizontal="right"/>
    </xf>
    <xf numFmtId="49" fontId="3" fillId="18" borderId="21" xfId="0" applyNumberFormat="1" applyFont="1" applyFill="1" applyBorder="1" applyAlignment="1" applyProtection="1">
      <alignment horizontal="center" wrapText="1"/>
    </xf>
    <xf numFmtId="4" fontId="2" fillId="18" borderId="28" xfId="0" applyNumberFormat="1" applyFont="1" applyFill="1" applyBorder="1" applyAlignment="1" applyProtection="1">
      <alignment horizontal="center"/>
    </xf>
    <xf numFmtId="4" fontId="2" fillId="18" borderId="29" xfId="0" applyNumberFormat="1" applyFont="1" applyFill="1" applyBorder="1" applyAlignment="1" applyProtection="1">
      <alignment horizontal="center"/>
    </xf>
    <xf numFmtId="4" fontId="2" fillId="18" borderId="30" xfId="0" applyNumberFormat="1" applyFont="1" applyFill="1" applyBorder="1" applyAlignment="1" applyProtection="1">
      <alignment horizontal="center"/>
    </xf>
    <xf numFmtId="0" fontId="3" fillId="0" borderId="44" xfId="0" applyFont="1" applyBorder="1" applyAlignment="1" applyProtection="1">
      <alignment horizontal="left" wrapText="1"/>
    </xf>
    <xf numFmtId="49" fontId="3" fillId="0" borderId="21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3" xfId="0" applyNumberFormat="1" applyFont="1" applyBorder="1" applyAlignment="1" applyProtection="1">
      <alignment horizontal="center"/>
    </xf>
    <xf numFmtId="4" fontId="2" fillId="0" borderId="26" xfId="0" applyNumberFormat="1" applyFont="1" applyBorder="1" applyAlignment="1" applyProtection="1">
      <alignment horizontal="center"/>
    </xf>
    <xf numFmtId="4" fontId="2" fillId="19" borderId="27" xfId="0" applyNumberFormat="1" applyFont="1" applyFill="1" applyBorder="1" applyAlignment="1" applyProtection="1">
      <alignment horizontal="center"/>
    </xf>
    <xf numFmtId="0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" fillId="0" borderId="51" xfId="0" applyNumberFormat="1" applyFont="1" applyBorder="1" applyAlignment="1" applyProtection="1">
      <alignment horizontal="center"/>
      <protection locked="0"/>
    </xf>
    <xf numFmtId="49" fontId="2" fillId="0" borderId="50" xfId="0" applyNumberFormat="1" applyFont="1" applyBorder="1" applyAlignment="1" applyProtection="1">
      <alignment horizontal="center"/>
      <protection locked="0"/>
    </xf>
    <xf numFmtId="14" fontId="2" fillId="0" borderId="50" xfId="0" applyNumberFormat="1" applyFont="1" applyBorder="1" applyAlignment="1" applyProtection="1">
      <alignment horizontal="center"/>
      <protection locked="0"/>
    </xf>
    <xf numFmtId="0" fontId="3" fillId="23" borderId="44" xfId="0" applyFont="1" applyFill="1" applyBorder="1" applyAlignment="1" applyProtection="1">
      <alignment horizontal="left" wrapText="1"/>
    </xf>
    <xf numFmtId="49" fontId="3" fillId="23" borderId="21" xfId="0" applyNumberFormat="1" applyFont="1" applyFill="1" applyBorder="1" applyAlignment="1" applyProtection="1">
      <alignment horizontal="center" wrapText="1"/>
    </xf>
    <xf numFmtId="49" fontId="2" fillId="23" borderId="39" xfId="0" applyNumberFormat="1" applyFont="1" applyFill="1" applyBorder="1" applyAlignment="1" applyProtection="1">
      <alignment horizontal="center"/>
    </xf>
    <xf numFmtId="4" fontId="2" fillId="23" borderId="23" xfId="0" applyNumberFormat="1" applyFont="1" applyFill="1" applyBorder="1" applyAlignment="1" applyProtection="1">
      <alignment horizontal="right"/>
    </xf>
    <xf numFmtId="4" fontId="2" fillId="24" borderId="27" xfId="0" applyNumberFormat="1" applyFont="1" applyFill="1" applyBorder="1" applyAlignment="1" applyProtection="1">
      <alignment horizontal="center"/>
    </xf>
    <xf numFmtId="0" fontId="0" fillId="23" borderId="0" xfId="0" applyFill="1"/>
    <xf numFmtId="0" fontId="3" fillId="25" borderId="49" xfId="0" applyFont="1" applyFill="1" applyBorder="1" applyAlignment="1" applyProtection="1">
      <alignment horizontal="left" wrapText="1"/>
    </xf>
    <xf numFmtId="49" fontId="3" fillId="25" borderId="21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/>
    </xf>
    <xf numFmtId="4" fontId="2" fillId="25" borderId="28" xfId="0" applyNumberFormat="1" applyFont="1" applyFill="1" applyBorder="1" applyAlignment="1" applyProtection="1">
      <alignment horizontal="right"/>
    </xf>
    <xf numFmtId="49" fontId="2" fillId="24" borderId="30" xfId="0" applyNumberFormat="1" applyFont="1" applyFill="1" applyBorder="1" applyAlignment="1" applyProtection="1">
      <alignment horizontal="center"/>
    </xf>
    <xf numFmtId="49" fontId="0" fillId="23" borderId="0" xfId="0" applyNumberFormat="1" applyFill="1"/>
    <xf numFmtId="49" fontId="0" fillId="25" borderId="0" xfId="0" applyNumberFormat="1" applyFill="1"/>
    <xf numFmtId="0" fontId="3" fillId="25" borderId="44" xfId="0" applyFont="1" applyFill="1" applyBorder="1" applyAlignment="1" applyProtection="1">
      <alignment horizontal="left" wrapText="1"/>
    </xf>
    <xf numFmtId="4" fontId="2" fillId="25" borderId="23" xfId="0" applyNumberFormat="1" applyFont="1" applyFill="1" applyBorder="1" applyAlignment="1" applyProtection="1">
      <alignment horizontal="right"/>
    </xf>
    <xf numFmtId="0" fontId="2" fillId="24" borderId="27" xfId="0" applyNumberFormat="1" applyFont="1" applyFill="1" applyBorder="1" applyAlignment="1" applyProtection="1">
      <alignment horizontal="center"/>
    </xf>
    <xf numFmtId="0" fontId="3" fillId="23" borderId="35" xfId="0" applyFont="1" applyFill="1" applyBorder="1" applyAlignment="1" applyProtection="1">
      <alignment horizontal="left" wrapText="1"/>
    </xf>
    <xf numFmtId="49" fontId="3" fillId="23" borderId="34" xfId="0" applyNumberFormat="1" applyFont="1" applyFill="1" applyBorder="1" applyAlignment="1" applyProtection="1">
      <alignment horizontal="center" wrapText="1"/>
    </xf>
    <xf numFmtId="4" fontId="2" fillId="23" borderId="26" xfId="0" applyNumberFormat="1" applyFont="1" applyFill="1" applyBorder="1" applyAlignment="1" applyProtection="1">
      <alignment horizontal="right"/>
    </xf>
    <xf numFmtId="4" fontId="2" fillId="23" borderId="27" xfId="0" applyNumberFormat="1" applyFont="1" applyFill="1" applyBorder="1" applyAlignment="1" applyProtection="1">
      <alignment horizontal="right"/>
    </xf>
    <xf numFmtId="4" fontId="2" fillId="23" borderId="0" xfId="0" applyNumberFormat="1" applyFont="1" applyFill="1" applyBorder="1" applyAlignment="1">
      <alignment horizontal="right"/>
    </xf>
    <xf numFmtId="49" fontId="3" fillId="25" borderId="34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 wrapText="1"/>
    </xf>
    <xf numFmtId="4" fontId="2" fillId="25" borderId="23" xfId="0" applyNumberFormat="1" applyFont="1" applyFill="1" applyBorder="1" applyAlignment="1" applyProtection="1">
      <alignment horizontal="right" wrapText="1"/>
    </xf>
    <xf numFmtId="4" fontId="2" fillId="25" borderId="26" xfId="0" applyNumberFormat="1" applyFont="1" applyFill="1" applyBorder="1" applyAlignment="1" applyProtection="1">
      <alignment horizontal="right" wrapText="1"/>
    </xf>
    <xf numFmtId="4" fontId="2" fillId="23" borderId="27" xfId="0" applyNumberFormat="1" applyFont="1" applyFill="1" applyBorder="1" applyAlignment="1" applyProtection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5" borderId="0" xfId="0" applyNumberFormat="1" applyFill="1" applyAlignment="1">
      <alignment wrapText="1"/>
    </xf>
    <xf numFmtId="0" fontId="3" fillId="23" borderId="35" xfId="0" applyFont="1" applyFill="1" applyBorder="1" applyAlignment="1">
      <alignment horizontal="left" wrapText="1"/>
    </xf>
    <xf numFmtId="49" fontId="3" fillId="23" borderId="34" xfId="0" applyNumberFormat="1" applyFont="1" applyFill="1" applyBorder="1" applyAlignment="1">
      <alignment horizontal="center" wrapText="1"/>
    </xf>
    <xf numFmtId="49" fontId="3" fillId="23" borderId="39" xfId="0" applyNumberFormat="1" applyFont="1" applyFill="1" applyBorder="1" applyAlignment="1">
      <alignment horizontal="center" wrapText="1"/>
    </xf>
    <xf numFmtId="4" fontId="2" fillId="23" borderId="23" xfId="0" applyNumberFormat="1" applyFont="1" applyFill="1" applyBorder="1" applyAlignment="1">
      <alignment horizontal="right"/>
    </xf>
    <xf numFmtId="4" fontId="2" fillId="23" borderId="26" xfId="0" applyNumberFormat="1" applyFont="1" applyFill="1" applyBorder="1" applyAlignment="1">
      <alignment horizontal="right"/>
    </xf>
    <xf numFmtId="4" fontId="2" fillId="23" borderId="27" xfId="0" applyNumberFormat="1" applyFont="1" applyFill="1" applyBorder="1" applyAlignment="1">
      <alignment horizontal="right"/>
    </xf>
    <xf numFmtId="49" fontId="2" fillId="23" borderId="0" xfId="0" applyNumberFormat="1" applyFont="1" applyFill="1" applyBorder="1" applyAlignment="1">
      <alignment horizontal="right"/>
    </xf>
    <xf numFmtId="0" fontId="3" fillId="25" borderId="35" xfId="0" applyFont="1" applyFill="1" applyBorder="1" applyAlignment="1" applyProtection="1">
      <alignment horizontal="left" wrapText="1"/>
    </xf>
    <xf numFmtId="4" fontId="2" fillId="23" borderId="27" xfId="0" applyNumberFormat="1" applyFont="1" applyFill="1" applyBorder="1" applyAlignment="1">
      <alignment horizontal="right" wrapText="1"/>
    </xf>
    <xf numFmtId="49" fontId="2" fillId="23" borderId="0" xfId="0" applyNumberFormat="1" applyFont="1" applyFill="1" applyBorder="1" applyAlignment="1">
      <alignment horizontal="right" wrapText="1"/>
    </xf>
    <xf numFmtId="49" fontId="2" fillId="23" borderId="60" xfId="0" applyNumberFormat="1" applyFont="1" applyFill="1" applyBorder="1" applyAlignment="1" applyProtection="1">
      <alignment horizontal="center"/>
    </xf>
    <xf numFmtId="49" fontId="2" fillId="23" borderId="61" xfId="0" applyNumberFormat="1" applyFont="1" applyFill="1" applyBorder="1" applyAlignment="1" applyProtection="1">
      <alignment horizontal="center"/>
    </xf>
    <xf numFmtId="49" fontId="2" fillId="23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/>
    </xf>
    <xf numFmtId="49" fontId="2" fillId="25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 wrapText="1"/>
    </xf>
    <xf numFmtId="49" fontId="2" fillId="25" borderId="28" xfId="0" applyNumberFormat="1" applyFont="1" applyFill="1" applyBorder="1" applyAlignment="1" applyProtection="1">
      <alignment horizontal="center" wrapText="1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64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vertical="center" wrapText="1"/>
    </xf>
    <xf numFmtId="49" fontId="2" fillId="0" borderId="48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66" xfId="0" applyNumberFormat="1" applyFont="1" applyFill="1" applyBorder="1" applyAlignment="1">
      <alignment horizontal="center"/>
    </xf>
    <xf numFmtId="49" fontId="2" fillId="18" borderId="25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39" xfId="0" applyNumberFormat="1" applyFont="1" applyFill="1" applyBorder="1" applyAlignment="1" applyProtection="1">
      <alignment horizontal="center"/>
    </xf>
    <xf numFmtId="49" fontId="2" fillId="18" borderId="61" xfId="0" applyNumberFormat="1" applyFont="1" applyFill="1" applyBorder="1" applyAlignment="1" applyProtection="1">
      <alignment horizontal="center"/>
    </xf>
    <xf numFmtId="49" fontId="2" fillId="18" borderId="28" xfId="0" applyNumberFormat="1" applyFont="1" applyFill="1" applyBorder="1" applyAlignment="1" applyProtection="1">
      <alignment horizontal="center"/>
    </xf>
    <xf numFmtId="49" fontId="3" fillId="0" borderId="11" xfId="0" applyNumberFormat="1" applyFont="1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/>
      <protection locked="0"/>
    </xf>
    <xf numFmtId="49" fontId="2" fillId="20" borderId="39" xfId="0" applyNumberFormat="1" applyFont="1" applyFill="1" applyBorder="1" applyAlignment="1" applyProtection="1">
      <alignment horizontal="center"/>
    </xf>
    <xf numFmtId="49" fontId="2" fillId="20" borderId="61" xfId="0" applyNumberFormat="1" applyFont="1" applyFill="1" applyBorder="1" applyAlignment="1" applyProtection="1">
      <alignment horizontal="center"/>
    </xf>
    <xf numFmtId="49" fontId="2" fillId="20" borderId="28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5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7" xfId="0" applyFont="1" applyBorder="1" applyAlignment="1">
      <alignment horizontal="center"/>
    </xf>
    <xf numFmtId="49" fontId="2" fillId="0" borderId="11" xfId="0" applyNumberFormat="1" applyFont="1" applyBorder="1" applyAlignment="1" applyProtection="1">
      <alignment horizontal="left"/>
      <protection locked="0"/>
    </xf>
    <xf numFmtId="49" fontId="2" fillId="0" borderId="61" xfId="0" applyNumberFormat="1" applyFont="1" applyBorder="1" applyAlignment="1" applyProtection="1">
      <alignment horizontal="left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57" xfId="0" applyNumberFormat="1" applyFont="1" applyBorder="1" applyAlignment="1">
      <alignment horizontal="center" vertical="center" wrapText="1"/>
    </xf>
    <xf numFmtId="49" fontId="2" fillId="0" borderId="58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3" fillId="23" borderId="60" xfId="0" applyNumberFormat="1" applyFont="1" applyFill="1" applyBorder="1" applyAlignment="1">
      <alignment horizontal="center" wrapText="1"/>
    </xf>
    <xf numFmtId="49" fontId="3" fillId="23" borderId="61" xfId="0" applyNumberFormat="1" applyFont="1" applyFill="1" applyBorder="1" applyAlignment="1">
      <alignment horizontal="center" wrapText="1"/>
    </xf>
    <xf numFmtId="49" fontId="3" fillId="23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3" fillId="18" borderId="39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3" fillId="18" borderId="53" xfId="0" applyNumberFormat="1" applyFont="1" applyFill="1" applyBorder="1" applyAlignment="1" applyProtection="1">
      <alignment horizontal="center" wrapText="1"/>
    </xf>
    <xf numFmtId="49" fontId="3" fillId="18" borderId="54" xfId="0" applyNumberFormat="1" applyFont="1" applyFill="1" applyBorder="1" applyAlignment="1" applyProtection="1">
      <alignment horizontal="center" wrapText="1"/>
    </xf>
    <xf numFmtId="49" fontId="3" fillId="18" borderId="55" xfId="0" applyNumberFormat="1" applyFont="1" applyFill="1" applyBorder="1" applyAlignment="1" applyProtection="1">
      <alignment horizontal="center" wrapText="1"/>
    </xf>
    <xf numFmtId="49" fontId="3" fillId="18" borderId="56" xfId="0" applyNumberFormat="1" applyFont="1" applyFill="1" applyBorder="1" applyAlignment="1" applyProtection="1">
      <alignment horizontal="center" wrapText="1"/>
    </xf>
    <xf numFmtId="49" fontId="3" fillId="18" borderId="57" xfId="0" applyNumberFormat="1" applyFont="1" applyFill="1" applyBorder="1" applyAlignment="1" applyProtection="1">
      <alignment horizontal="center" wrapText="1"/>
    </xf>
    <xf numFmtId="49" fontId="3" fillId="18" borderId="58" xfId="0" applyNumberFormat="1" applyFont="1" applyFill="1" applyBorder="1" applyAlignment="1" applyProtection="1">
      <alignment horizontal="center" wrapText="1"/>
    </xf>
    <xf numFmtId="49" fontId="2" fillId="18" borderId="59" xfId="0" applyNumberFormat="1" applyFont="1" applyFill="1" applyBorder="1" applyAlignment="1" applyProtection="1">
      <alignment horizontal="center"/>
    </xf>
    <xf numFmtId="49" fontId="2" fillId="18" borderId="11" xfId="0" applyNumberFormat="1" applyFont="1" applyFill="1" applyBorder="1" applyAlignment="1" applyProtection="1">
      <alignment horizontal="center"/>
    </xf>
    <xf numFmtId="49" fontId="2" fillId="18" borderId="23" xfId="0" applyNumberFormat="1" applyFont="1" applyFill="1" applyBorder="1" applyAlignment="1" applyProtection="1">
      <alignment horizontal="center"/>
    </xf>
    <xf numFmtId="49" fontId="2" fillId="0" borderId="56" xfId="0" applyNumberFormat="1" applyFont="1" applyBorder="1" applyAlignment="1" applyProtection="1">
      <alignment horizontal="center" vertical="center" wrapText="1"/>
    </xf>
    <xf numFmtId="49" fontId="2" fillId="0" borderId="57" xfId="0" applyNumberFormat="1" applyFont="1" applyBorder="1" applyAlignment="1" applyProtection="1">
      <alignment horizontal="center" vertical="center" wrapText="1"/>
    </xf>
    <xf numFmtId="49" fontId="2" fillId="0" borderId="58" xfId="0" applyNumberFormat="1" applyFont="1" applyBorder="1" applyAlignment="1" applyProtection="1">
      <alignment horizontal="center" vertical="center" wrapText="1"/>
    </xf>
    <xf numFmtId="49" fontId="2" fillId="0" borderId="45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47" xfId="0" applyNumberFormat="1" applyFont="1" applyBorder="1" applyAlignment="1" applyProtection="1">
      <alignment horizontal="center" vertical="center" wrapText="1"/>
    </xf>
    <xf numFmtId="49" fontId="2" fillId="0" borderId="59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84"/>
  <sheetViews>
    <sheetView tabSelected="1" workbookViewId="0">
      <selection sqref="A1:I1"/>
    </sheetView>
  </sheetViews>
  <sheetFormatPr defaultRowHeight="12.75" x14ac:dyDescent="0.2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 x14ac:dyDescent="0.3">
      <c r="A1" s="182" t="s">
        <v>35</v>
      </c>
      <c r="B1" s="182"/>
      <c r="C1" s="182"/>
      <c r="D1" s="182"/>
      <c r="E1" s="182"/>
      <c r="F1" s="182"/>
      <c r="G1" s="182"/>
      <c r="H1" s="182"/>
      <c r="I1" s="183"/>
      <c r="J1" s="1" t="s">
        <v>3</v>
      </c>
      <c r="K1" s="19" t="s">
        <v>66</v>
      </c>
      <c r="L1" s="4"/>
    </row>
    <row r="2" spans="1:12" x14ac:dyDescent="0.2">
      <c r="A2" s="5"/>
      <c r="B2" s="3"/>
      <c r="C2" s="2"/>
      <c r="D2" s="2"/>
      <c r="E2" s="2"/>
      <c r="F2" s="2"/>
      <c r="G2" s="2"/>
      <c r="H2" s="4"/>
      <c r="I2" s="4"/>
      <c r="J2" s="64" t="s">
        <v>61</v>
      </c>
      <c r="K2" s="19" t="s">
        <v>69</v>
      </c>
      <c r="L2" s="4"/>
    </row>
    <row r="3" spans="1:12" x14ac:dyDescent="0.2">
      <c r="A3" s="29" t="s">
        <v>51</v>
      </c>
      <c r="B3" s="186" t="s">
        <v>63</v>
      </c>
      <c r="C3" s="186"/>
      <c r="D3" s="186"/>
      <c r="E3" s="19"/>
      <c r="F3" s="19"/>
      <c r="G3" s="187"/>
      <c r="H3" s="187"/>
      <c r="I3" s="29" t="s">
        <v>21</v>
      </c>
      <c r="J3" s="112">
        <v>44866</v>
      </c>
      <c r="K3" s="19" t="s">
        <v>8</v>
      </c>
      <c r="L3" s="4"/>
    </row>
    <row r="4" spans="1:12" x14ac:dyDescent="0.2">
      <c r="A4" s="3"/>
      <c r="B4" s="3"/>
      <c r="C4" s="3"/>
      <c r="D4" s="3"/>
      <c r="E4" s="3"/>
      <c r="F4" s="3"/>
      <c r="G4" s="3"/>
      <c r="H4" s="6"/>
      <c r="I4" s="30" t="s">
        <v>20</v>
      </c>
      <c r="J4" s="110" t="s">
        <v>64</v>
      </c>
      <c r="K4" s="19" t="s">
        <v>70</v>
      </c>
      <c r="L4" s="4"/>
    </row>
    <row r="5" spans="1:12" x14ac:dyDescent="0.2">
      <c r="A5" s="3" t="s">
        <v>36</v>
      </c>
      <c r="B5" s="184" t="s">
        <v>65</v>
      </c>
      <c r="C5" s="184"/>
      <c r="D5" s="184"/>
      <c r="E5" s="184"/>
      <c r="F5" s="184"/>
      <c r="G5" s="184"/>
      <c r="H5" s="184"/>
      <c r="I5" s="30" t="s">
        <v>29</v>
      </c>
      <c r="J5" s="111" t="s">
        <v>66</v>
      </c>
      <c r="K5" s="19"/>
      <c r="L5" s="4"/>
    </row>
    <row r="6" spans="1:12" x14ac:dyDescent="0.2">
      <c r="A6" s="3" t="s">
        <v>37</v>
      </c>
      <c r="B6" s="185" t="s">
        <v>62</v>
      </c>
      <c r="C6" s="185"/>
      <c r="D6" s="185"/>
      <c r="E6" s="185"/>
      <c r="F6" s="185"/>
      <c r="G6" s="185"/>
      <c r="H6" s="185"/>
      <c r="I6" s="30" t="s">
        <v>58</v>
      </c>
      <c r="J6" s="111" t="s">
        <v>71</v>
      </c>
      <c r="K6" s="19" t="s">
        <v>69</v>
      </c>
      <c r="L6" s="4"/>
    </row>
    <row r="7" spans="1:12" x14ac:dyDescent="0.2">
      <c r="A7" s="7" t="s">
        <v>59</v>
      </c>
      <c r="B7" s="3"/>
      <c r="C7" s="3"/>
      <c r="D7" s="3"/>
      <c r="E7" s="3"/>
      <c r="F7" s="3"/>
      <c r="G7" s="3"/>
      <c r="H7" s="6"/>
      <c r="I7" s="30"/>
      <c r="J7" s="111"/>
      <c r="K7" s="19"/>
    </row>
    <row r="8" spans="1:12" ht="13.5" thickBot="1" x14ac:dyDescent="0.25">
      <c r="A8" s="3" t="s">
        <v>1</v>
      </c>
      <c r="B8" s="3"/>
      <c r="C8" s="3"/>
      <c r="D8" s="3"/>
      <c r="E8" s="3"/>
      <c r="F8" s="3"/>
      <c r="G8" s="3"/>
      <c r="H8" s="6"/>
      <c r="I8" s="6"/>
      <c r="J8" s="65" t="s">
        <v>0</v>
      </c>
      <c r="K8" s="19" t="s">
        <v>67</v>
      </c>
    </row>
    <row r="9" spans="1:12" ht="15" x14ac:dyDescent="0.25">
      <c r="A9" s="175" t="s">
        <v>28</v>
      </c>
      <c r="B9" s="175"/>
      <c r="C9" s="175"/>
      <c r="D9" s="175"/>
      <c r="E9" s="175"/>
      <c r="F9" s="175"/>
      <c r="G9" s="175"/>
      <c r="H9" s="175"/>
      <c r="I9" s="175"/>
      <c r="J9" s="175"/>
      <c r="K9" s="80" t="s">
        <v>68</v>
      </c>
    </row>
    <row r="10" spans="1:12" x14ac:dyDescent="0.2">
      <c r="A10" s="8"/>
      <c r="B10" s="8"/>
      <c r="C10" s="9"/>
      <c r="D10" s="9"/>
      <c r="E10" s="9"/>
      <c r="F10" s="9"/>
      <c r="G10" s="9"/>
      <c r="H10" s="10"/>
      <c r="I10" s="10"/>
      <c r="J10" s="11"/>
      <c r="K10" s="81"/>
    </row>
    <row r="11" spans="1:12" ht="12.75" customHeight="1" x14ac:dyDescent="0.2">
      <c r="A11" s="176" t="s">
        <v>38</v>
      </c>
      <c r="B11" s="176" t="s">
        <v>39</v>
      </c>
      <c r="C11" s="188" t="s">
        <v>40</v>
      </c>
      <c r="D11" s="189"/>
      <c r="E11" s="189"/>
      <c r="F11" s="189"/>
      <c r="G11" s="190"/>
      <c r="H11" s="176" t="s">
        <v>41</v>
      </c>
      <c r="I11" s="176" t="s">
        <v>22</v>
      </c>
      <c r="J11" s="176" t="s">
        <v>42</v>
      </c>
      <c r="K11" s="71"/>
    </row>
    <row r="12" spans="1:12" x14ac:dyDescent="0.2">
      <c r="A12" s="177"/>
      <c r="B12" s="177"/>
      <c r="C12" s="191"/>
      <c r="D12" s="192"/>
      <c r="E12" s="192"/>
      <c r="F12" s="192"/>
      <c r="G12" s="193"/>
      <c r="H12" s="177"/>
      <c r="I12" s="177"/>
      <c r="J12" s="177"/>
      <c r="K12" s="71"/>
    </row>
    <row r="13" spans="1:12" x14ac:dyDescent="0.2">
      <c r="A13" s="178"/>
      <c r="B13" s="178"/>
      <c r="C13" s="194"/>
      <c r="D13" s="195"/>
      <c r="E13" s="195"/>
      <c r="F13" s="195"/>
      <c r="G13" s="196"/>
      <c r="H13" s="178"/>
      <c r="I13" s="178"/>
      <c r="J13" s="178"/>
      <c r="K13" s="71"/>
    </row>
    <row r="14" spans="1:12" ht="13.5" thickBot="1" x14ac:dyDescent="0.25">
      <c r="A14" s="54">
        <v>1</v>
      </c>
      <c r="B14" s="12">
        <v>2</v>
      </c>
      <c r="C14" s="200">
        <v>3</v>
      </c>
      <c r="D14" s="201"/>
      <c r="E14" s="201"/>
      <c r="F14" s="201"/>
      <c r="G14" s="202"/>
      <c r="H14" s="13" t="s">
        <v>2</v>
      </c>
      <c r="I14" s="13" t="s">
        <v>24</v>
      </c>
      <c r="J14" s="13" t="s">
        <v>25</v>
      </c>
      <c r="K14" s="72"/>
    </row>
    <row r="15" spans="1:12" x14ac:dyDescent="0.2">
      <c r="A15" s="55" t="s">
        <v>27</v>
      </c>
      <c r="B15" s="33" t="s">
        <v>6</v>
      </c>
      <c r="C15" s="179" t="s">
        <v>17</v>
      </c>
      <c r="D15" s="180"/>
      <c r="E15" s="180"/>
      <c r="F15" s="180"/>
      <c r="G15" s="181"/>
      <c r="H15" s="42">
        <v>0</v>
      </c>
      <c r="I15" s="42">
        <v>0</v>
      </c>
      <c r="J15" s="69">
        <v>0</v>
      </c>
    </row>
    <row r="16" spans="1:12" x14ac:dyDescent="0.2">
      <c r="A16" s="56" t="s">
        <v>4</v>
      </c>
      <c r="B16" s="40"/>
      <c r="C16" s="203"/>
      <c r="D16" s="204"/>
      <c r="E16" s="204"/>
      <c r="F16" s="204"/>
      <c r="G16" s="205"/>
      <c r="H16" s="45"/>
      <c r="I16" s="46"/>
      <c r="J16" s="47"/>
    </row>
    <row r="17" spans="1:12" hidden="1" x14ac:dyDescent="0.2">
      <c r="A17" s="141"/>
      <c r="B17" s="142" t="s">
        <v>6</v>
      </c>
      <c r="C17" s="143"/>
      <c r="D17" s="197"/>
      <c r="E17" s="198"/>
      <c r="F17" s="198"/>
      <c r="G17" s="199"/>
      <c r="H17" s="144"/>
      <c r="I17" s="145"/>
      <c r="J17" s="146"/>
      <c r="K17" s="147" t="str">
        <f>C17 &amp; D17 &amp; G17</f>
        <v/>
      </c>
      <c r="L17" s="124"/>
    </row>
    <row r="18" spans="1:12" s="63" customFormat="1" x14ac:dyDescent="0.2">
      <c r="A18" s="148"/>
      <c r="B18" s="134" t="s">
        <v>6</v>
      </c>
      <c r="C18" s="135"/>
      <c r="D18" s="156"/>
      <c r="E18" s="156"/>
      <c r="F18" s="156"/>
      <c r="G18" s="157"/>
      <c r="H18" s="136"/>
      <c r="I18" s="137"/>
      <c r="J18" s="149">
        <f>IF(IF(H18="",0,H18)=0,0,(IF(H18&gt;0,IF(I18&gt;H18,0,H18-I18),IF(I18&gt;H18,H18-I18,0))))</f>
        <v>0</v>
      </c>
      <c r="K18" s="150" t="str">
        <f>C18 &amp; D18 &amp; G18</f>
        <v/>
      </c>
      <c r="L18" s="140" t="str">
        <f>C18 &amp; D18 &amp; G18</f>
        <v/>
      </c>
    </row>
    <row r="19" spans="1:12" ht="3.75" hidden="1" customHeight="1" thickBot="1" x14ac:dyDescent="0.25">
      <c r="A19" s="14"/>
      <c r="B19" s="24"/>
      <c r="C19" s="16"/>
      <c r="D19" s="25"/>
      <c r="E19" s="25"/>
      <c r="F19" s="25"/>
      <c r="G19" s="25"/>
      <c r="H19" s="31"/>
      <c r="I19" s="32"/>
      <c r="J19" s="41"/>
      <c r="K19" s="73"/>
    </row>
    <row r="20" spans="1:12" x14ac:dyDescent="0.2">
      <c r="A20" s="17"/>
      <c r="B20" s="18"/>
      <c r="C20" s="19"/>
      <c r="D20" s="19"/>
      <c r="E20" s="19"/>
      <c r="F20" s="19"/>
      <c r="G20" s="19"/>
      <c r="H20" s="20"/>
      <c r="I20" s="20"/>
      <c r="J20" s="19"/>
      <c r="K20" s="19"/>
    </row>
    <row r="21" spans="1:12" ht="12.75" customHeight="1" x14ac:dyDescent="0.25">
      <c r="A21" s="175" t="s">
        <v>23</v>
      </c>
      <c r="B21" s="175"/>
      <c r="C21" s="175"/>
      <c r="D21" s="175"/>
      <c r="E21" s="175"/>
      <c r="F21" s="175"/>
      <c r="G21" s="175"/>
      <c r="H21" s="175"/>
      <c r="I21" s="175"/>
      <c r="J21" s="175"/>
      <c r="K21" s="70"/>
    </row>
    <row r="22" spans="1:12" x14ac:dyDescent="0.2">
      <c r="A22" s="8"/>
      <c r="B22" s="8"/>
      <c r="C22" s="9"/>
      <c r="D22" s="9"/>
      <c r="E22" s="9"/>
      <c r="F22" s="9"/>
      <c r="G22" s="9"/>
      <c r="H22" s="10"/>
      <c r="I22" s="10"/>
      <c r="J22" s="30" t="s">
        <v>19</v>
      </c>
      <c r="K22" s="30"/>
    </row>
    <row r="23" spans="1:12" ht="12.75" customHeight="1" x14ac:dyDescent="0.2">
      <c r="A23" s="176" t="s">
        <v>38</v>
      </c>
      <c r="B23" s="176" t="s">
        <v>39</v>
      </c>
      <c r="C23" s="188" t="s">
        <v>43</v>
      </c>
      <c r="D23" s="189"/>
      <c r="E23" s="189"/>
      <c r="F23" s="189"/>
      <c r="G23" s="190"/>
      <c r="H23" s="176" t="s">
        <v>41</v>
      </c>
      <c r="I23" s="176" t="s">
        <v>22</v>
      </c>
      <c r="J23" s="176" t="s">
        <v>42</v>
      </c>
      <c r="K23" s="71"/>
    </row>
    <row r="24" spans="1:12" x14ac:dyDescent="0.2">
      <c r="A24" s="177"/>
      <c r="B24" s="177"/>
      <c r="C24" s="191"/>
      <c r="D24" s="192"/>
      <c r="E24" s="192"/>
      <c r="F24" s="192"/>
      <c r="G24" s="193"/>
      <c r="H24" s="177"/>
      <c r="I24" s="177"/>
      <c r="J24" s="177"/>
      <c r="K24" s="71"/>
    </row>
    <row r="25" spans="1:12" x14ac:dyDescent="0.2">
      <c r="A25" s="178"/>
      <c r="B25" s="178"/>
      <c r="C25" s="194"/>
      <c r="D25" s="195"/>
      <c r="E25" s="195"/>
      <c r="F25" s="195"/>
      <c r="G25" s="196"/>
      <c r="H25" s="178"/>
      <c r="I25" s="178"/>
      <c r="J25" s="178"/>
      <c r="K25" s="71"/>
    </row>
    <row r="26" spans="1:12" ht="13.5" thickBot="1" x14ac:dyDescent="0.25">
      <c r="A26" s="54">
        <v>1</v>
      </c>
      <c r="B26" s="12">
        <v>2</v>
      </c>
      <c r="C26" s="200">
        <v>3</v>
      </c>
      <c r="D26" s="201"/>
      <c r="E26" s="201"/>
      <c r="F26" s="201"/>
      <c r="G26" s="202"/>
      <c r="H26" s="13" t="s">
        <v>2</v>
      </c>
      <c r="I26" s="13" t="s">
        <v>24</v>
      </c>
      <c r="J26" s="13" t="s">
        <v>25</v>
      </c>
      <c r="K26" s="72"/>
    </row>
    <row r="27" spans="1:12" x14ac:dyDescent="0.2">
      <c r="A27" s="55" t="s">
        <v>5</v>
      </c>
      <c r="B27" s="33" t="s">
        <v>7</v>
      </c>
      <c r="C27" s="179" t="s">
        <v>17</v>
      </c>
      <c r="D27" s="180"/>
      <c r="E27" s="180"/>
      <c r="F27" s="180"/>
      <c r="G27" s="181"/>
      <c r="H27" s="42">
        <v>100693330.01000001</v>
      </c>
      <c r="I27" s="42">
        <v>100235983.53</v>
      </c>
      <c r="J27" s="69">
        <v>457346.48</v>
      </c>
    </row>
    <row r="28" spans="1:12" ht="12.75" customHeight="1" x14ac:dyDescent="0.2">
      <c r="A28" s="57" t="s">
        <v>4</v>
      </c>
      <c r="B28" s="40"/>
      <c r="C28" s="203"/>
      <c r="D28" s="204"/>
      <c r="E28" s="204"/>
      <c r="F28" s="204"/>
      <c r="G28" s="205"/>
      <c r="H28" s="48"/>
      <c r="I28" s="49"/>
      <c r="J28" s="50"/>
    </row>
    <row r="29" spans="1:12" s="63" customFormat="1" ht="45" x14ac:dyDescent="0.2">
      <c r="A29" s="59" t="s">
        <v>72</v>
      </c>
      <c r="B29" s="58" t="s">
        <v>7</v>
      </c>
      <c r="C29" s="77" t="s">
        <v>60</v>
      </c>
      <c r="D29" s="79" t="s">
        <v>76</v>
      </c>
      <c r="E29" s="158" t="s">
        <v>75</v>
      </c>
      <c r="F29" s="159"/>
      <c r="G29" s="78" t="s">
        <v>74</v>
      </c>
      <c r="H29" s="60">
        <v>1017400</v>
      </c>
      <c r="I29" s="61">
        <v>780061.52</v>
      </c>
      <c r="J29" s="62">
        <f t="shared" ref="J29:J39" si="0">H29-I29</f>
        <v>237338.48</v>
      </c>
      <c r="K29" s="75" t="s">
        <v>73</v>
      </c>
      <c r="L29" s="108" t="str">
        <f t="shared" ref="L29:L39" si="1">IF(C29="","000",C29)&amp;IF(D29="","0000",D29)&amp;IF(E29="","0000000000",E29)&amp;IF(G29="","000",G29)</f>
        <v>0000702096E170020621</v>
      </c>
    </row>
    <row r="30" spans="1:12" s="63" customFormat="1" x14ac:dyDescent="0.2">
      <c r="A30" s="59" t="s">
        <v>80</v>
      </c>
      <c r="B30" s="58" t="s">
        <v>7</v>
      </c>
      <c r="C30" s="77" t="s">
        <v>60</v>
      </c>
      <c r="D30" s="79" t="s">
        <v>76</v>
      </c>
      <c r="E30" s="158" t="s">
        <v>78</v>
      </c>
      <c r="F30" s="159"/>
      <c r="G30" s="78" t="s">
        <v>77</v>
      </c>
      <c r="H30" s="60">
        <v>200000</v>
      </c>
      <c r="I30" s="61">
        <v>165312</v>
      </c>
      <c r="J30" s="62">
        <f t="shared" si="0"/>
        <v>34688</v>
      </c>
      <c r="K30" s="75" t="s">
        <v>79</v>
      </c>
      <c r="L30" s="108" t="str">
        <f t="shared" si="1"/>
        <v>0000702096E171370622</v>
      </c>
    </row>
    <row r="31" spans="1:12" s="63" customFormat="1" x14ac:dyDescent="0.2">
      <c r="A31" s="59" t="s">
        <v>80</v>
      </c>
      <c r="B31" s="58" t="s">
        <v>7</v>
      </c>
      <c r="C31" s="77" t="s">
        <v>60</v>
      </c>
      <c r="D31" s="79" t="s">
        <v>76</v>
      </c>
      <c r="E31" s="158" t="s">
        <v>82</v>
      </c>
      <c r="F31" s="159"/>
      <c r="G31" s="78" t="s">
        <v>77</v>
      </c>
      <c r="H31" s="60">
        <v>15000</v>
      </c>
      <c r="I31" s="61">
        <v>15000</v>
      </c>
      <c r="J31" s="62">
        <f t="shared" si="0"/>
        <v>0</v>
      </c>
      <c r="K31" s="75" t="s">
        <v>81</v>
      </c>
      <c r="L31" s="108" t="str">
        <f t="shared" si="1"/>
        <v>0000702096E471380622</v>
      </c>
    </row>
    <row r="32" spans="1:12" s="63" customFormat="1" x14ac:dyDescent="0.2">
      <c r="A32" s="59" t="s">
        <v>80</v>
      </c>
      <c r="B32" s="58" t="s">
        <v>7</v>
      </c>
      <c r="C32" s="77" t="s">
        <v>60</v>
      </c>
      <c r="D32" s="79" t="s">
        <v>76</v>
      </c>
      <c r="E32" s="158" t="s">
        <v>84</v>
      </c>
      <c r="F32" s="159"/>
      <c r="G32" s="78" t="s">
        <v>77</v>
      </c>
      <c r="H32" s="60">
        <v>70000</v>
      </c>
      <c r="I32" s="61">
        <v>8910</v>
      </c>
      <c r="J32" s="62">
        <f t="shared" si="0"/>
        <v>61090</v>
      </c>
      <c r="K32" s="75" t="s">
        <v>83</v>
      </c>
      <c r="L32" s="108" t="str">
        <f t="shared" si="1"/>
        <v>0000702096E472340622</v>
      </c>
    </row>
    <row r="33" spans="1:12" s="63" customFormat="1" x14ac:dyDescent="0.2">
      <c r="A33" s="59" t="s">
        <v>88</v>
      </c>
      <c r="B33" s="58" t="s">
        <v>7</v>
      </c>
      <c r="C33" s="77" t="s">
        <v>60</v>
      </c>
      <c r="D33" s="79" t="s">
        <v>85</v>
      </c>
      <c r="E33" s="158" t="s">
        <v>86</v>
      </c>
      <c r="F33" s="159"/>
      <c r="G33" s="78" t="s">
        <v>89</v>
      </c>
      <c r="H33" s="60">
        <v>5000000</v>
      </c>
      <c r="I33" s="61">
        <v>5000000</v>
      </c>
      <c r="J33" s="62">
        <f t="shared" si="0"/>
        <v>0</v>
      </c>
      <c r="K33" s="75" t="s">
        <v>87</v>
      </c>
      <c r="L33" s="108" t="str">
        <f t="shared" si="1"/>
        <v>0000801101A154541612</v>
      </c>
    </row>
    <row r="34" spans="1:12" s="63" customFormat="1" x14ac:dyDescent="0.2">
      <c r="A34" s="59" t="s">
        <v>88</v>
      </c>
      <c r="B34" s="58" t="s">
        <v>7</v>
      </c>
      <c r="C34" s="77" t="s">
        <v>60</v>
      </c>
      <c r="D34" s="79" t="s">
        <v>85</v>
      </c>
      <c r="E34" s="158" t="s">
        <v>90</v>
      </c>
      <c r="F34" s="159"/>
      <c r="G34" s="78" t="s">
        <v>89</v>
      </c>
      <c r="H34" s="60">
        <v>1298254</v>
      </c>
      <c r="I34" s="61">
        <v>1298254</v>
      </c>
      <c r="J34" s="62">
        <f t="shared" si="0"/>
        <v>0</v>
      </c>
      <c r="K34" s="75" t="s">
        <v>91</v>
      </c>
      <c r="L34" s="108" t="str">
        <f t="shared" si="1"/>
        <v>0000801101A155130612</v>
      </c>
    </row>
    <row r="35" spans="1:12" s="63" customFormat="1" x14ac:dyDescent="0.2">
      <c r="A35" s="59" t="s">
        <v>88</v>
      </c>
      <c r="B35" s="58" t="s">
        <v>7</v>
      </c>
      <c r="C35" s="77" t="s">
        <v>60</v>
      </c>
      <c r="D35" s="79" t="s">
        <v>85</v>
      </c>
      <c r="E35" s="158" t="s">
        <v>93</v>
      </c>
      <c r="F35" s="159"/>
      <c r="G35" s="78" t="s">
        <v>89</v>
      </c>
      <c r="H35" s="60">
        <v>52061.86</v>
      </c>
      <c r="I35" s="61">
        <v>52061.86</v>
      </c>
      <c r="J35" s="62">
        <f t="shared" si="0"/>
        <v>0</v>
      </c>
      <c r="K35" s="75" t="s">
        <v>92</v>
      </c>
      <c r="L35" s="108" t="str">
        <f t="shared" si="1"/>
        <v>0000801101A255195612</v>
      </c>
    </row>
    <row r="36" spans="1:12" s="63" customFormat="1" x14ac:dyDescent="0.2">
      <c r="A36" s="59" t="s">
        <v>88</v>
      </c>
      <c r="B36" s="58" t="s">
        <v>7</v>
      </c>
      <c r="C36" s="77" t="s">
        <v>60</v>
      </c>
      <c r="D36" s="79" t="s">
        <v>85</v>
      </c>
      <c r="E36" s="158" t="s">
        <v>94</v>
      </c>
      <c r="F36" s="159"/>
      <c r="G36" s="78" t="s">
        <v>89</v>
      </c>
      <c r="H36" s="60">
        <v>104124.15</v>
      </c>
      <c r="I36" s="61">
        <v>104124.15</v>
      </c>
      <c r="J36" s="62">
        <f t="shared" si="0"/>
        <v>0</v>
      </c>
      <c r="K36" s="75" t="s">
        <v>95</v>
      </c>
      <c r="L36" s="108" t="str">
        <f t="shared" si="1"/>
        <v>0000801101A255196612</v>
      </c>
    </row>
    <row r="37" spans="1:12" s="63" customFormat="1" ht="33.75" x14ac:dyDescent="0.2">
      <c r="A37" s="59" t="s">
        <v>96</v>
      </c>
      <c r="B37" s="58" t="s">
        <v>7</v>
      </c>
      <c r="C37" s="77" t="s">
        <v>60</v>
      </c>
      <c r="D37" s="79" t="s">
        <v>100</v>
      </c>
      <c r="E37" s="158" t="s">
        <v>99</v>
      </c>
      <c r="F37" s="159"/>
      <c r="G37" s="78" t="s">
        <v>98</v>
      </c>
      <c r="H37" s="60">
        <v>92812260</v>
      </c>
      <c r="I37" s="61">
        <v>92812260</v>
      </c>
      <c r="J37" s="62">
        <f t="shared" si="0"/>
        <v>0</v>
      </c>
      <c r="K37" s="75" t="s">
        <v>97</v>
      </c>
      <c r="L37" s="108" t="str">
        <f t="shared" si="1"/>
        <v>0000502180F552437414</v>
      </c>
    </row>
    <row r="38" spans="1:12" s="63" customFormat="1" x14ac:dyDescent="0.2">
      <c r="A38" s="59" t="s">
        <v>88</v>
      </c>
      <c r="B38" s="58" t="s">
        <v>7</v>
      </c>
      <c r="C38" s="77" t="s">
        <v>60</v>
      </c>
      <c r="D38" s="79" t="s">
        <v>85</v>
      </c>
      <c r="E38" s="158" t="s">
        <v>102</v>
      </c>
      <c r="F38" s="159"/>
      <c r="G38" s="78" t="s">
        <v>89</v>
      </c>
      <c r="H38" s="60">
        <v>123000</v>
      </c>
      <c r="I38" s="61">
        <v>0</v>
      </c>
      <c r="J38" s="62">
        <f t="shared" si="0"/>
        <v>123000</v>
      </c>
      <c r="K38" s="75" t="s">
        <v>101</v>
      </c>
      <c r="L38" s="108" t="str">
        <f t="shared" si="1"/>
        <v>0000801101A1N5130612</v>
      </c>
    </row>
    <row r="39" spans="1:12" s="63" customFormat="1" x14ac:dyDescent="0.2">
      <c r="A39" s="59" t="s">
        <v>88</v>
      </c>
      <c r="B39" s="58" t="s">
        <v>7</v>
      </c>
      <c r="C39" s="77" t="s">
        <v>60</v>
      </c>
      <c r="D39" s="79" t="s">
        <v>85</v>
      </c>
      <c r="E39" s="158" t="s">
        <v>103</v>
      </c>
      <c r="F39" s="159"/>
      <c r="G39" s="78" t="s">
        <v>89</v>
      </c>
      <c r="H39" s="60">
        <v>1230</v>
      </c>
      <c r="I39" s="61">
        <v>0</v>
      </c>
      <c r="J39" s="62">
        <f t="shared" si="0"/>
        <v>1230</v>
      </c>
      <c r="K39" s="75" t="s">
        <v>104</v>
      </c>
      <c r="L39" s="108" t="str">
        <f t="shared" si="1"/>
        <v>0000801101A1S5130612</v>
      </c>
    </row>
    <row r="40" spans="1:12" ht="5.25" hidden="1" customHeight="1" thickBot="1" x14ac:dyDescent="0.25">
      <c r="A40" s="15"/>
      <c r="B40" s="27"/>
      <c r="C40" s="28"/>
      <c r="D40" s="28"/>
      <c r="E40" s="28"/>
      <c r="F40" s="28"/>
      <c r="G40" s="28"/>
      <c r="H40" s="38"/>
      <c r="I40" s="39"/>
      <c r="J40" s="43"/>
      <c r="K40" s="73"/>
    </row>
    <row r="41" spans="1:12" ht="13.5" thickBot="1" x14ac:dyDescent="0.25">
      <c r="A41" s="23"/>
      <c r="B41" s="23"/>
      <c r="C41" s="19"/>
      <c r="D41" s="19"/>
      <c r="E41" s="19"/>
      <c r="F41" s="19"/>
      <c r="G41" s="19"/>
      <c r="H41" s="37"/>
      <c r="I41" s="37"/>
      <c r="J41" s="37"/>
      <c r="K41" s="37"/>
    </row>
    <row r="42" spans="1:12" ht="28.5" customHeight="1" thickBot="1" x14ac:dyDescent="0.25">
      <c r="A42" s="35" t="s">
        <v>18</v>
      </c>
      <c r="B42" s="36">
        <v>450</v>
      </c>
      <c r="C42" s="163" t="s">
        <v>17</v>
      </c>
      <c r="D42" s="164"/>
      <c r="E42" s="164"/>
      <c r="F42" s="164"/>
      <c r="G42" s="165"/>
      <c r="H42" s="44"/>
      <c r="I42" s="44"/>
      <c r="J42" s="67" t="s">
        <v>17</v>
      </c>
    </row>
    <row r="43" spans="1:12" x14ac:dyDescent="0.2">
      <c r="A43" s="23"/>
      <c r="B43" s="26"/>
      <c r="C43" s="19"/>
      <c r="D43" s="19"/>
      <c r="E43" s="19"/>
      <c r="F43" s="19"/>
      <c r="G43" s="19"/>
      <c r="H43" s="19"/>
      <c r="I43" s="19"/>
      <c r="J43" s="19"/>
    </row>
    <row r="44" spans="1:12" ht="15" x14ac:dyDescent="0.25">
      <c r="A44" s="175" t="s">
        <v>31</v>
      </c>
      <c r="B44" s="175"/>
      <c r="C44" s="175"/>
      <c r="D44" s="175"/>
      <c r="E44" s="175"/>
      <c r="F44" s="175"/>
      <c r="G44" s="175"/>
      <c r="H44" s="175"/>
      <c r="I44" s="175"/>
      <c r="J44" s="175"/>
      <c r="K44" s="70"/>
    </row>
    <row r="45" spans="1:12" x14ac:dyDescent="0.2">
      <c r="A45" s="8"/>
      <c r="B45" s="22"/>
      <c r="C45" s="9"/>
      <c r="D45" s="9"/>
      <c r="E45" s="9"/>
      <c r="F45" s="9"/>
      <c r="G45" s="9"/>
      <c r="H45" s="10"/>
      <c r="I45" s="10"/>
      <c r="J45" s="34" t="s">
        <v>26</v>
      </c>
      <c r="K45" s="34"/>
    </row>
    <row r="46" spans="1:12" ht="17.100000000000001" customHeight="1" x14ac:dyDescent="0.2">
      <c r="A46" s="160" t="s">
        <v>38</v>
      </c>
      <c r="B46" s="160" t="s">
        <v>39</v>
      </c>
      <c r="C46" s="218" t="s">
        <v>44</v>
      </c>
      <c r="D46" s="219"/>
      <c r="E46" s="219"/>
      <c r="F46" s="219"/>
      <c r="G46" s="220"/>
      <c r="H46" s="160" t="s">
        <v>41</v>
      </c>
      <c r="I46" s="160" t="s">
        <v>22</v>
      </c>
      <c r="J46" s="160" t="s">
        <v>42</v>
      </c>
      <c r="K46" s="71"/>
    </row>
    <row r="47" spans="1:12" ht="17.100000000000001" customHeight="1" x14ac:dyDescent="0.2">
      <c r="A47" s="161"/>
      <c r="B47" s="161"/>
      <c r="C47" s="221"/>
      <c r="D47" s="222"/>
      <c r="E47" s="222"/>
      <c r="F47" s="222"/>
      <c r="G47" s="223"/>
      <c r="H47" s="161"/>
      <c r="I47" s="161"/>
      <c r="J47" s="161"/>
      <c r="K47" s="71"/>
    </row>
    <row r="48" spans="1:12" ht="17.100000000000001" customHeight="1" x14ac:dyDescent="0.2">
      <c r="A48" s="162"/>
      <c r="B48" s="162"/>
      <c r="C48" s="224"/>
      <c r="D48" s="225"/>
      <c r="E48" s="225"/>
      <c r="F48" s="225"/>
      <c r="G48" s="226"/>
      <c r="H48" s="162"/>
      <c r="I48" s="162"/>
      <c r="J48" s="162"/>
      <c r="K48" s="71"/>
    </row>
    <row r="49" spans="1:12" ht="13.5" thickBot="1" x14ac:dyDescent="0.25">
      <c r="A49" s="83">
        <v>1</v>
      </c>
      <c r="B49" s="84">
        <v>2</v>
      </c>
      <c r="C49" s="206">
        <v>3</v>
      </c>
      <c r="D49" s="207"/>
      <c r="E49" s="207"/>
      <c r="F49" s="207"/>
      <c r="G49" s="208"/>
      <c r="H49" s="85" t="s">
        <v>2</v>
      </c>
      <c r="I49" s="85" t="s">
        <v>24</v>
      </c>
      <c r="J49" s="85" t="s">
        <v>25</v>
      </c>
      <c r="K49" s="72"/>
    </row>
    <row r="50" spans="1:12" ht="12.75" customHeight="1" x14ac:dyDescent="0.2">
      <c r="A50" s="86" t="s">
        <v>32</v>
      </c>
      <c r="B50" s="87" t="s">
        <v>8</v>
      </c>
      <c r="C50" s="209" t="s">
        <v>17</v>
      </c>
      <c r="D50" s="210"/>
      <c r="E50" s="210"/>
      <c r="F50" s="210"/>
      <c r="G50" s="211"/>
      <c r="H50" s="88">
        <f>H52+H57+H62</f>
        <v>0</v>
      </c>
      <c r="I50" s="88">
        <f>I52+I57+I62</f>
        <v>0</v>
      </c>
      <c r="J50" s="89">
        <f>J52+J57+J62</f>
        <v>0</v>
      </c>
    </row>
    <row r="51" spans="1:12" ht="12.75" customHeight="1" x14ac:dyDescent="0.2">
      <c r="A51" s="90" t="s">
        <v>11</v>
      </c>
      <c r="B51" s="91"/>
      <c r="C51" s="212"/>
      <c r="D51" s="213"/>
      <c r="E51" s="213"/>
      <c r="F51" s="213"/>
      <c r="G51" s="214"/>
      <c r="H51" s="92"/>
      <c r="I51" s="93"/>
      <c r="J51" s="94"/>
    </row>
    <row r="52" spans="1:12" ht="12.75" customHeight="1" x14ac:dyDescent="0.2">
      <c r="A52" s="86" t="s">
        <v>33</v>
      </c>
      <c r="B52" s="95" t="s">
        <v>12</v>
      </c>
      <c r="C52" s="215" t="s">
        <v>17</v>
      </c>
      <c r="D52" s="216"/>
      <c r="E52" s="216"/>
      <c r="F52" s="216"/>
      <c r="G52" s="217"/>
      <c r="H52" s="96">
        <v>0</v>
      </c>
      <c r="I52" s="96">
        <v>0</v>
      </c>
      <c r="J52" s="97">
        <v>0</v>
      </c>
    </row>
    <row r="53" spans="1:12" ht="12.75" customHeight="1" x14ac:dyDescent="0.2">
      <c r="A53" s="90" t="s">
        <v>10</v>
      </c>
      <c r="B53" s="98"/>
      <c r="C53" s="167"/>
      <c r="D53" s="168"/>
      <c r="E53" s="168"/>
      <c r="F53" s="168"/>
      <c r="G53" s="169"/>
      <c r="H53" s="99"/>
      <c r="I53" s="100"/>
      <c r="J53" s="101"/>
    </row>
    <row r="54" spans="1:12" hidden="1" x14ac:dyDescent="0.2">
      <c r="A54" s="129"/>
      <c r="B54" s="130" t="s">
        <v>12</v>
      </c>
      <c r="C54" s="115"/>
      <c r="D54" s="151"/>
      <c r="E54" s="152"/>
      <c r="F54" s="152"/>
      <c r="G54" s="153"/>
      <c r="H54" s="116"/>
      <c r="I54" s="131"/>
      <c r="J54" s="132"/>
      <c r="K54" s="133" t="str">
        <f>C54 &amp; D54 &amp; G54</f>
        <v/>
      </c>
      <c r="L54" s="118"/>
    </row>
    <row r="55" spans="1:12" s="63" customFormat="1" x14ac:dyDescent="0.2">
      <c r="A55" s="126"/>
      <c r="B55" s="134" t="s">
        <v>12</v>
      </c>
      <c r="C55" s="135"/>
      <c r="D55" s="156"/>
      <c r="E55" s="156"/>
      <c r="F55" s="156"/>
      <c r="G55" s="157"/>
      <c r="H55" s="136"/>
      <c r="I55" s="137"/>
      <c r="J55" s="138">
        <f>IF(IF(H55="",0,H55)=0,0,(IF(H55&gt;0,IF(I55&gt;H55,0,H55-I55),IF(I55&gt;H55,H55-I55,0))))</f>
        <v>0</v>
      </c>
      <c r="K55" s="139" t="str">
        <f>C55 &amp; D55 &amp; G55</f>
        <v/>
      </c>
      <c r="L55" s="140" t="str">
        <f>C55 &amp; D55 &amp; G55</f>
        <v/>
      </c>
    </row>
    <row r="56" spans="1:12" ht="12.75" hidden="1" customHeight="1" x14ac:dyDescent="0.2">
      <c r="A56" s="102"/>
      <c r="B56" s="103"/>
      <c r="C56" s="104"/>
      <c r="D56" s="104"/>
      <c r="E56" s="104"/>
      <c r="F56" s="104"/>
      <c r="G56" s="104"/>
      <c r="H56" s="105"/>
      <c r="I56" s="106"/>
      <c r="J56" s="107"/>
      <c r="K56" s="74"/>
    </row>
    <row r="57" spans="1:12" ht="12.75" customHeight="1" x14ac:dyDescent="0.2">
      <c r="A57" s="86" t="s">
        <v>34</v>
      </c>
      <c r="B57" s="98" t="s">
        <v>13</v>
      </c>
      <c r="C57" s="167" t="s">
        <v>17</v>
      </c>
      <c r="D57" s="168"/>
      <c r="E57" s="168"/>
      <c r="F57" s="168"/>
      <c r="G57" s="169"/>
      <c r="H57" s="96">
        <v>0</v>
      </c>
      <c r="I57" s="96">
        <v>0</v>
      </c>
      <c r="J57" s="66">
        <v>0</v>
      </c>
    </row>
    <row r="58" spans="1:12" ht="12.75" customHeight="1" x14ac:dyDescent="0.2">
      <c r="A58" s="90" t="s">
        <v>10</v>
      </c>
      <c r="B58" s="98"/>
      <c r="C58" s="167"/>
      <c r="D58" s="168"/>
      <c r="E58" s="168"/>
      <c r="F58" s="168"/>
      <c r="G58" s="169"/>
      <c r="H58" s="99"/>
      <c r="I58" s="100"/>
      <c r="J58" s="101"/>
    </row>
    <row r="59" spans="1:12" ht="12.75" hidden="1" customHeight="1" x14ac:dyDescent="0.2">
      <c r="A59" s="129"/>
      <c r="B59" s="130" t="s">
        <v>13</v>
      </c>
      <c r="C59" s="115"/>
      <c r="D59" s="151"/>
      <c r="E59" s="152"/>
      <c r="F59" s="152"/>
      <c r="G59" s="153"/>
      <c r="H59" s="116"/>
      <c r="I59" s="131"/>
      <c r="J59" s="132"/>
      <c r="K59" s="133" t="str">
        <f>C59 &amp; D59 &amp; G59</f>
        <v/>
      </c>
      <c r="L59" s="118"/>
    </row>
    <row r="60" spans="1:12" s="63" customFormat="1" x14ac:dyDescent="0.2">
      <c r="A60" s="126"/>
      <c r="B60" s="134" t="s">
        <v>13</v>
      </c>
      <c r="C60" s="135"/>
      <c r="D60" s="156"/>
      <c r="E60" s="156"/>
      <c r="F60" s="156"/>
      <c r="G60" s="157"/>
      <c r="H60" s="136"/>
      <c r="I60" s="137"/>
      <c r="J60" s="138">
        <f>IF(IF(H60="",0,H60)=0,0,(IF(H60&gt;0,IF(I60&gt;H60,0,H60-I60),IF(I60&gt;H60,H60-I60,0))))</f>
        <v>0</v>
      </c>
      <c r="K60" s="139" t="str">
        <f>C60 &amp; D60 &amp; G60</f>
        <v/>
      </c>
      <c r="L60" s="140" t="str">
        <f>C60 &amp; D60 &amp; G60</f>
        <v/>
      </c>
    </row>
    <row r="61" spans="1:12" ht="12.75" hidden="1" customHeight="1" x14ac:dyDescent="0.2">
      <c r="A61" s="102"/>
      <c r="B61" s="82"/>
      <c r="C61" s="104"/>
      <c r="D61" s="104"/>
      <c r="E61" s="104"/>
      <c r="F61" s="104"/>
      <c r="G61" s="104"/>
      <c r="H61" s="105"/>
      <c r="I61" s="106"/>
      <c r="J61" s="107"/>
      <c r="K61" s="74"/>
    </row>
    <row r="62" spans="1:12" ht="12.75" customHeight="1" x14ac:dyDescent="0.2">
      <c r="A62" s="86" t="s">
        <v>16</v>
      </c>
      <c r="B62" s="98" t="s">
        <v>9</v>
      </c>
      <c r="C62" s="172" t="s">
        <v>52</v>
      </c>
      <c r="D62" s="173"/>
      <c r="E62" s="173"/>
      <c r="F62" s="173"/>
      <c r="G62" s="174"/>
      <c r="H62" s="96">
        <v>0</v>
      </c>
      <c r="I62" s="96">
        <v>0</v>
      </c>
      <c r="J62" s="66">
        <f>IF(IF(H62="",0,H62)=0,0,(IF(H62&gt;0,IF(I62&gt;H62,0,H62-I62),IF(I62&gt;H62,H62-I62,0))))</f>
        <v>0</v>
      </c>
    </row>
    <row r="63" spans="1:12" ht="22.5" x14ac:dyDescent="0.2">
      <c r="A63" s="86" t="s">
        <v>53</v>
      </c>
      <c r="B63" s="98" t="s">
        <v>9</v>
      </c>
      <c r="C63" s="172" t="s">
        <v>54</v>
      </c>
      <c r="D63" s="173"/>
      <c r="E63" s="173"/>
      <c r="F63" s="173"/>
      <c r="G63" s="174"/>
      <c r="H63" s="96">
        <v>0</v>
      </c>
      <c r="I63" s="96">
        <v>0</v>
      </c>
      <c r="J63" s="66">
        <f>IF(IF(H63="",0,H63)=0,0,(IF(H63&gt;0,IF(I63&gt;H63,0,H63-I63),IF(I63&gt;H63,H63-I63,0))))</f>
        <v>0</v>
      </c>
    </row>
    <row r="64" spans="1:12" ht="35.25" customHeight="1" x14ac:dyDescent="0.2">
      <c r="A64" s="86" t="s">
        <v>56</v>
      </c>
      <c r="B64" s="98" t="s">
        <v>9</v>
      </c>
      <c r="C64" s="172" t="s">
        <v>55</v>
      </c>
      <c r="D64" s="173"/>
      <c r="E64" s="173"/>
      <c r="F64" s="173"/>
      <c r="G64" s="174"/>
      <c r="H64" s="96">
        <v>0</v>
      </c>
      <c r="I64" s="96">
        <v>0</v>
      </c>
      <c r="J64" s="66">
        <f>IF(IF(H64="",0,H64)=0,0,(IF(H64&gt;0,IF(I64&gt;H64,0,H64-I64),IF(I64&gt;H64,H64-I64,0))))</f>
        <v>0</v>
      </c>
    </row>
    <row r="65" spans="1:12" hidden="1" x14ac:dyDescent="0.2">
      <c r="A65" s="113"/>
      <c r="B65" s="114" t="s">
        <v>14</v>
      </c>
      <c r="C65" s="115"/>
      <c r="D65" s="151"/>
      <c r="E65" s="152"/>
      <c r="F65" s="152"/>
      <c r="G65" s="153"/>
      <c r="H65" s="116"/>
      <c r="I65" s="116"/>
      <c r="J65" s="117" t="s">
        <v>57</v>
      </c>
      <c r="K65" s="118" t="str">
        <f>C65 &amp; D65 &amp; G65</f>
        <v/>
      </c>
      <c r="L65" s="118"/>
    </row>
    <row r="66" spans="1:12" x14ac:dyDescent="0.2">
      <c r="A66" s="126"/>
      <c r="B66" s="120" t="s">
        <v>14</v>
      </c>
      <c r="C66" s="121"/>
      <c r="D66" s="154"/>
      <c r="E66" s="154"/>
      <c r="F66" s="154"/>
      <c r="G66" s="155"/>
      <c r="H66" s="127"/>
      <c r="I66" s="127"/>
      <c r="J66" s="128" t="s">
        <v>17</v>
      </c>
      <c r="K66" s="118" t="str">
        <f>C66 &amp; D66 &amp; G66</f>
        <v/>
      </c>
      <c r="L66" s="125" t="str">
        <f>C66 &amp; D66 &amp; G66</f>
        <v/>
      </c>
    </row>
    <row r="67" spans="1:12" hidden="1" x14ac:dyDescent="0.2">
      <c r="A67" s="113"/>
      <c r="B67" s="114" t="s">
        <v>15</v>
      </c>
      <c r="C67" s="115"/>
      <c r="D67" s="151"/>
      <c r="E67" s="152"/>
      <c r="F67" s="152"/>
      <c r="G67" s="153"/>
      <c r="H67" s="116"/>
      <c r="I67" s="116"/>
      <c r="J67" s="117" t="s">
        <v>57</v>
      </c>
      <c r="K67" s="118" t="str">
        <f>C67 &amp; D67 &amp; G67</f>
        <v/>
      </c>
      <c r="L67" s="118"/>
    </row>
    <row r="68" spans="1:12" x14ac:dyDescent="0.2">
      <c r="A68" s="119"/>
      <c r="B68" s="120" t="s">
        <v>15</v>
      </c>
      <c r="C68" s="121"/>
      <c r="D68" s="154"/>
      <c r="E68" s="154"/>
      <c r="F68" s="154"/>
      <c r="G68" s="155"/>
      <c r="H68" s="122"/>
      <c r="I68" s="122"/>
      <c r="J68" s="123" t="s">
        <v>17</v>
      </c>
      <c r="K68" s="124" t="str">
        <f>C68 &amp; D68 &amp; G68</f>
        <v/>
      </c>
      <c r="L68" s="125" t="str">
        <f>C68 &amp; D68 &amp; G68</f>
        <v/>
      </c>
    </row>
    <row r="69" spans="1:12" x14ac:dyDescent="0.2">
      <c r="A69" s="23"/>
      <c r="B69" s="26"/>
      <c r="C69" s="19"/>
      <c r="D69" s="19"/>
      <c r="E69" s="19"/>
      <c r="F69" s="19"/>
      <c r="G69" s="19"/>
      <c r="H69" s="19"/>
      <c r="I69" s="19"/>
      <c r="J69" s="19"/>
      <c r="K69" s="19"/>
    </row>
    <row r="70" spans="1:12" x14ac:dyDescent="0.2">
      <c r="A70" s="23"/>
      <c r="B70" s="26"/>
      <c r="C70" s="19"/>
      <c r="D70" s="19"/>
      <c r="E70" s="19"/>
      <c r="F70" s="19"/>
      <c r="G70" s="19"/>
      <c r="H70" s="19"/>
      <c r="I70" s="19"/>
      <c r="J70" s="19"/>
      <c r="K70" s="68"/>
      <c r="L70" s="68"/>
    </row>
    <row r="71" spans="1:12" ht="21.75" customHeight="1" x14ac:dyDescent="0.2">
      <c r="A71" s="21" t="s">
        <v>47</v>
      </c>
      <c r="B71" s="170"/>
      <c r="C71" s="170"/>
      <c r="D71" s="170"/>
      <c r="E71" s="26"/>
      <c r="F71" s="26"/>
      <c r="G71" s="19"/>
      <c r="H71" s="52" t="s">
        <v>49</v>
      </c>
      <c r="I71" s="51"/>
      <c r="J71" s="109"/>
      <c r="K71" s="68"/>
      <c r="L71" s="68"/>
    </row>
    <row r="72" spans="1:12" x14ac:dyDescent="0.2">
      <c r="A72" s="3" t="s">
        <v>45</v>
      </c>
      <c r="B72" s="166" t="s">
        <v>46</v>
      </c>
      <c r="C72" s="166"/>
      <c r="D72" s="166"/>
      <c r="E72" s="26"/>
      <c r="F72" s="26"/>
      <c r="G72" s="19"/>
      <c r="H72" s="19"/>
      <c r="I72" s="53" t="s">
        <v>50</v>
      </c>
      <c r="J72" s="26" t="s">
        <v>46</v>
      </c>
      <c r="K72" s="68"/>
      <c r="L72" s="68"/>
    </row>
    <row r="73" spans="1:12" x14ac:dyDescent="0.2">
      <c r="A73" s="3"/>
      <c r="B73" s="26"/>
      <c r="C73" s="19"/>
      <c r="D73" s="19"/>
      <c r="E73" s="19"/>
      <c r="F73" s="19"/>
      <c r="G73" s="19"/>
      <c r="H73" s="19"/>
      <c r="I73" s="19"/>
      <c r="J73" s="19"/>
      <c r="K73" s="68"/>
      <c r="L73" s="68"/>
    </row>
    <row r="74" spans="1:12" ht="21.75" customHeight="1" x14ac:dyDescent="0.2">
      <c r="A74" s="3" t="s">
        <v>48</v>
      </c>
      <c r="B74" s="171"/>
      <c r="C74" s="171"/>
      <c r="D74" s="171"/>
      <c r="E74" s="76"/>
      <c r="F74" s="76"/>
      <c r="G74" s="19"/>
      <c r="H74" s="19"/>
      <c r="I74" s="19"/>
      <c r="J74" s="19"/>
      <c r="K74" s="68"/>
      <c r="L74" s="68"/>
    </row>
    <row r="75" spans="1:12" x14ac:dyDescent="0.2">
      <c r="A75" s="3" t="s">
        <v>45</v>
      </c>
      <c r="B75" s="166" t="s">
        <v>46</v>
      </c>
      <c r="C75" s="166"/>
      <c r="D75" s="166"/>
      <c r="E75" s="26"/>
      <c r="F75" s="26"/>
      <c r="G75" s="19"/>
      <c r="H75" s="19"/>
      <c r="I75" s="19"/>
      <c r="J75" s="19"/>
      <c r="K75" s="68"/>
      <c r="L75" s="68"/>
    </row>
    <row r="76" spans="1:12" x14ac:dyDescent="0.2">
      <c r="A76" s="3"/>
      <c r="B76" s="26"/>
      <c r="C76" s="19"/>
      <c r="D76" s="19"/>
      <c r="E76" s="19"/>
      <c r="F76" s="19"/>
      <c r="G76" s="19"/>
      <c r="H76" s="19"/>
      <c r="I76" s="19"/>
      <c r="J76" s="19"/>
      <c r="K76" s="68"/>
      <c r="L76" s="68"/>
    </row>
    <row r="77" spans="1:12" x14ac:dyDescent="0.2">
      <c r="A77" s="3" t="s">
        <v>30</v>
      </c>
      <c r="B77" s="26"/>
      <c r="C77" s="19"/>
      <c r="D77" s="19"/>
      <c r="E77" s="19"/>
      <c r="F77" s="19"/>
      <c r="G77" s="19"/>
      <c r="H77" s="19"/>
      <c r="I77" s="19"/>
      <c r="J77" s="19"/>
      <c r="K77" s="68"/>
      <c r="L77" s="68"/>
    </row>
    <row r="78" spans="1:12" x14ac:dyDescent="0.2">
      <c r="A78" s="23"/>
      <c r="B78" s="26"/>
      <c r="C78" s="19"/>
      <c r="D78" s="19"/>
      <c r="E78" s="19"/>
      <c r="F78" s="19"/>
      <c r="G78" s="19"/>
      <c r="H78" s="19"/>
      <c r="I78" s="19"/>
      <c r="J78" s="19"/>
      <c r="K78" s="68"/>
      <c r="L78" s="68"/>
    </row>
    <row r="79" spans="1:12" x14ac:dyDescent="0.2">
      <c r="K79" s="68"/>
      <c r="L79" s="68"/>
    </row>
    <row r="80" spans="1:12" x14ac:dyDescent="0.2">
      <c r="K80" s="68"/>
      <c r="L80" s="68"/>
    </row>
    <row r="81" spans="11:12" x14ac:dyDescent="0.2">
      <c r="K81" s="68"/>
      <c r="L81" s="68"/>
    </row>
    <row r="82" spans="11:12" x14ac:dyDescent="0.2">
      <c r="K82" s="68"/>
      <c r="L82" s="68"/>
    </row>
    <row r="83" spans="11:12" x14ac:dyDescent="0.2">
      <c r="K83" s="68"/>
      <c r="L83" s="68"/>
    </row>
    <row r="84" spans="11:12" x14ac:dyDescent="0.2">
      <c r="K84" s="68"/>
      <c r="L84" s="68"/>
    </row>
  </sheetData>
  <mergeCells count="68">
    <mergeCell ref="C16:G16"/>
    <mergeCell ref="A23:A25"/>
    <mergeCell ref="C27:G27"/>
    <mergeCell ref="C23:G25"/>
    <mergeCell ref="D54:G54"/>
    <mergeCell ref="C49:G49"/>
    <mergeCell ref="C50:G50"/>
    <mergeCell ref="C51:G51"/>
    <mergeCell ref="C52:G52"/>
    <mergeCell ref="C26:G26"/>
    <mergeCell ref="A44:J44"/>
    <mergeCell ref="C28:G28"/>
    <mergeCell ref="H46:H48"/>
    <mergeCell ref="C46:G48"/>
    <mergeCell ref="A46:A48"/>
    <mergeCell ref="B46:B48"/>
    <mergeCell ref="H23:H25"/>
    <mergeCell ref="D18:G18"/>
    <mergeCell ref="D17:G17"/>
    <mergeCell ref="B23:B25"/>
    <mergeCell ref="A21:J21"/>
    <mergeCell ref="J23:J25"/>
    <mergeCell ref="I23:I25"/>
    <mergeCell ref="A1:I1"/>
    <mergeCell ref="B5:H5"/>
    <mergeCell ref="B6:H6"/>
    <mergeCell ref="B3:D3"/>
    <mergeCell ref="G3:H3"/>
    <mergeCell ref="A9:J9"/>
    <mergeCell ref="J11:J13"/>
    <mergeCell ref="H11:H13"/>
    <mergeCell ref="B11:B13"/>
    <mergeCell ref="C15:G15"/>
    <mergeCell ref="I11:I13"/>
    <mergeCell ref="A11:A13"/>
    <mergeCell ref="C11:G13"/>
    <mergeCell ref="C14:G14"/>
    <mergeCell ref="J46:J48"/>
    <mergeCell ref="I46:I48"/>
    <mergeCell ref="C42:G42"/>
    <mergeCell ref="B75:D75"/>
    <mergeCell ref="C53:G53"/>
    <mergeCell ref="C57:G57"/>
    <mergeCell ref="C58:G58"/>
    <mergeCell ref="B71:D71"/>
    <mergeCell ref="B74:D74"/>
    <mergeCell ref="C62:G62"/>
    <mergeCell ref="C64:G64"/>
    <mergeCell ref="B72:D72"/>
    <mergeCell ref="C63:G63"/>
    <mergeCell ref="D55:G55"/>
    <mergeCell ref="D67:G67"/>
    <mergeCell ref="D68:G68"/>
    <mergeCell ref="D59:G59"/>
    <mergeCell ref="D66:G66"/>
    <mergeCell ref="D60:G60"/>
    <mergeCell ref="D65:G65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</mergeCells>
  <phoneticPr fontId="0" type="noConversion"/>
  <pageMargins left="0.39370078740157483" right="0.39370078740157483" top="0.98425196850393704" bottom="0.39370078740157483" header="0" footer="0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Заверткина Т.Н.</cp:lastModifiedBy>
  <cp:lastPrinted>2022-11-15T11:15:30Z</cp:lastPrinted>
  <dcterms:created xsi:type="dcterms:W3CDTF">2009-02-13T09:10:05Z</dcterms:created>
  <dcterms:modified xsi:type="dcterms:W3CDTF">2022-11-15T11:15:55Z</dcterms:modified>
</cp:coreProperties>
</file>