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30" yWindow="1245" windowWidth="12120" windowHeight="8655"/>
  </bookViews>
  <sheets>
    <sheet name="приложение 1 доходы" sheetId="3" r:id="rId1"/>
    <sheet name="ТРАФАРЕТ" sheetId="1" state="veryHidden" r:id="rId2"/>
  </sheets>
  <definedNames>
    <definedName name="_xlnm._FilterDatabase" localSheetId="0" hidden="1">'приложение 1 доходы'!$A$5:$E$63</definedName>
    <definedName name="ID_131775342" localSheetId="1">ТРАФАРЕТ!$V$25</definedName>
    <definedName name="ID_131775343" localSheetId="1">ТРАФАРЕТ!$V$26</definedName>
    <definedName name="ID_131775344" localSheetId="1">ТРАФАРЕТ!$V$44</definedName>
    <definedName name="ID_131775345" localSheetId="1">ТРАФАРЕТ!$V$79</definedName>
    <definedName name="ID_131775346" localSheetId="1">ТРАФАРЕТ!$V$80</definedName>
    <definedName name="ID_131775347" localSheetId="1">ТРАФАРЕТ!$V$81</definedName>
    <definedName name="ID_131775348" localSheetId="1">ТРАФАРЕТ!$V$82</definedName>
    <definedName name="ID_131775349" localSheetId="1">ТРАФАРЕТ!$V$83</definedName>
    <definedName name="ID_1928840" localSheetId="1">ТРАФАРЕТ!$F$16</definedName>
    <definedName name="ID_1928841" localSheetId="1">ТРАФАРЕТ!$G$16</definedName>
    <definedName name="ID_1928842" localSheetId="1">ТРАФАРЕТ!$H$16</definedName>
    <definedName name="ID_1928843" localSheetId="1">ТРАФАРЕТ!$I$16</definedName>
    <definedName name="ID_1928844" localSheetId="1">ТРАФАРЕТ!$J$16</definedName>
    <definedName name="ID_1928845" localSheetId="1">ТРАФАРЕТ!$K$16</definedName>
    <definedName name="ID_1928846" localSheetId="1">ТРАФАРЕТ!$L$16</definedName>
    <definedName name="ID_1928847" localSheetId="1">ТРАФАРЕТ!$M$16</definedName>
    <definedName name="ID_1928848" localSheetId="1">ТРАФАРЕТ!$N$16</definedName>
    <definedName name="ID_1928849" localSheetId="1">ТРАФАРЕТ!$O$16</definedName>
    <definedName name="ID_1928850" localSheetId="1">ТРАФАРЕТ!$P$16</definedName>
    <definedName name="ID_1928851" localSheetId="1">ТРАФАРЕТ!$Q$16</definedName>
    <definedName name="ID_1928852" localSheetId="1">ТРАФАРЕТ!$R$16</definedName>
    <definedName name="ID_1928853" localSheetId="1">ТРАФАРЕТ!$S$16</definedName>
    <definedName name="ID_1928854" localSheetId="1">ТРАФАРЕТ!$T$16</definedName>
    <definedName name="ID_1928855" localSheetId="1">ТРАФАРЕТ!$U$16</definedName>
    <definedName name="ID_1928857" localSheetId="1">ТРАФАРЕТ!$F$19</definedName>
    <definedName name="ID_1928858" localSheetId="1">ТРАФАРЕТ!$G$19</definedName>
    <definedName name="ID_1928859" localSheetId="1">ТРАФАРЕТ!$H$19</definedName>
    <definedName name="ID_1928860" localSheetId="1">ТРАФАРЕТ!$I$19</definedName>
    <definedName name="ID_1928861" localSheetId="1">ТРАФАРЕТ!$J$19</definedName>
    <definedName name="ID_1928862" localSheetId="1">ТРАФАРЕТ!$K$19</definedName>
    <definedName name="ID_1928863" localSheetId="1">ТРАФАРЕТ!$L$19</definedName>
    <definedName name="ID_1928864" localSheetId="1">ТРАФАРЕТ!$M$19</definedName>
    <definedName name="ID_1928865" localSheetId="1">ТРАФАРЕТ!$N$19</definedName>
    <definedName name="ID_1928866" localSheetId="1">ТРАФАРЕТ!$O$19</definedName>
    <definedName name="ID_1928867" localSheetId="1">ТРАФАРЕТ!$P$19</definedName>
    <definedName name="ID_1928868" localSheetId="1">ТРАФАРЕТ!$Q$19</definedName>
    <definedName name="ID_1928869" localSheetId="1">ТРАФАРЕТ!$R$19</definedName>
    <definedName name="ID_1928870" localSheetId="1">ТРАФАРЕТ!$S$19</definedName>
    <definedName name="ID_1928871" localSheetId="1">ТРАФАРЕТ!$T$19</definedName>
    <definedName name="ID_1928872" localSheetId="1">ТРАФАРЕТ!$U$19</definedName>
    <definedName name="ID_1928874" localSheetId="1">ТРАФАРЕТ!$F$21</definedName>
    <definedName name="ID_1928875" localSheetId="1">ТРАФАРЕТ!$G$21</definedName>
    <definedName name="ID_1928876" localSheetId="1">ТРАФАРЕТ!$H$21</definedName>
    <definedName name="ID_1928877" localSheetId="1">ТРАФАРЕТ!$I$21</definedName>
    <definedName name="ID_1928878" localSheetId="1">ТРАФАРЕТ!$J$21</definedName>
    <definedName name="ID_1928879" localSheetId="1">ТРАФАРЕТ!$K$21</definedName>
    <definedName name="ID_1928880" localSheetId="1">ТРАФАРЕТ!$L$21</definedName>
    <definedName name="ID_1928881" localSheetId="1">ТРАФАРЕТ!$M$21</definedName>
    <definedName name="ID_1928882" localSheetId="1">ТРАФАРЕТ!$N$21</definedName>
    <definedName name="ID_1928883" localSheetId="1">ТРАФАРЕТ!$O$21</definedName>
    <definedName name="ID_1928884" localSheetId="1">ТРАФАРЕТ!$P$21</definedName>
    <definedName name="ID_1928885" localSheetId="1">ТРАФАРЕТ!$Q$21</definedName>
    <definedName name="ID_1928886" localSheetId="1">ТРАФАРЕТ!$R$21</definedName>
    <definedName name="ID_1928887" localSheetId="1">ТРАФАРЕТ!$S$21</definedName>
    <definedName name="ID_1928888" localSheetId="1">ТРАФАРЕТ!$T$21</definedName>
    <definedName name="ID_1928889" localSheetId="1">ТРАФАРЕТ!$U$21</definedName>
    <definedName name="ID_1928891" localSheetId="1">ТРАФАРЕТ!$F$22</definedName>
    <definedName name="ID_1928892" localSheetId="1">ТРАФАРЕТ!$G$22</definedName>
    <definedName name="ID_1928893" localSheetId="1">ТРАФАРЕТ!$H$22</definedName>
    <definedName name="ID_1928894" localSheetId="1">ТРАФАРЕТ!$I$22</definedName>
    <definedName name="ID_1928895" localSheetId="1">ТРАФАРЕТ!$J$22</definedName>
    <definedName name="ID_1928896" localSheetId="1">ТРАФАРЕТ!$K$22</definedName>
    <definedName name="ID_1928897" localSheetId="1">ТРАФАРЕТ!$L$22</definedName>
    <definedName name="ID_1928898" localSheetId="1">ТРАФАРЕТ!$M$22</definedName>
    <definedName name="ID_1928899" localSheetId="1">ТРАФАРЕТ!$N$22</definedName>
    <definedName name="ID_1928900" localSheetId="1">ТРАФАРЕТ!$O$22</definedName>
    <definedName name="ID_1928901" localSheetId="1">ТРАФАРЕТ!$P$22</definedName>
    <definedName name="ID_1928902" localSheetId="1">ТРАФАРЕТ!$Q$22</definedName>
    <definedName name="ID_1928903" localSheetId="1">ТРАФАРЕТ!$R$22</definedName>
    <definedName name="ID_1928904" localSheetId="1">ТРАФАРЕТ!$S$22</definedName>
    <definedName name="ID_1928905" localSheetId="1">ТРАФАРЕТ!$T$22</definedName>
    <definedName name="ID_1928906" localSheetId="1">ТРАФАРЕТ!$U$22</definedName>
    <definedName name="ID_1928909" localSheetId="1">ТРАФАРЕТ!$F$35</definedName>
    <definedName name="ID_1928910" localSheetId="1">ТРАФАРЕТ!$G$35</definedName>
    <definedName name="ID_1928911" localSheetId="1">ТРАФАРЕТ!$H$35</definedName>
    <definedName name="ID_1928912" localSheetId="1">ТРАФАРЕТ!$I$35</definedName>
    <definedName name="ID_1928913" localSheetId="1">ТРАФАРЕТ!$J$35</definedName>
    <definedName name="ID_1928914" localSheetId="1">ТРАФАРЕТ!$K$35</definedName>
    <definedName name="ID_1928915" localSheetId="1">ТРАФАРЕТ!$L$35</definedName>
    <definedName name="ID_1928916" localSheetId="1">ТРАФАРЕТ!$M$35</definedName>
    <definedName name="ID_1928917" localSheetId="1">ТРАФАРЕТ!$N$35</definedName>
    <definedName name="ID_1928918" localSheetId="1">ТРАФАРЕТ!$O$35</definedName>
    <definedName name="ID_1928919" localSheetId="1">ТРАФАРЕТ!$P$35</definedName>
    <definedName name="ID_1928920" localSheetId="1">ТРАФАРЕТ!$Q$35</definedName>
    <definedName name="ID_1928921" localSheetId="1">ТРАФАРЕТ!$R$35</definedName>
    <definedName name="ID_1928922" localSheetId="1">ТРАФАРЕТ!$S$35</definedName>
    <definedName name="ID_1928923" localSheetId="1">ТРАФАРЕТ!$T$35</definedName>
    <definedName name="ID_1928924" localSheetId="1">ТРАФАРЕТ!$U$35</definedName>
    <definedName name="ID_1928925" localSheetId="1">ТРАФАРЕТ!$F$39</definedName>
    <definedName name="ID_1928926" localSheetId="1">ТРАФАРЕТ!$G$39</definedName>
    <definedName name="ID_1928927" localSheetId="1">ТРАФАРЕТ!$H$39</definedName>
    <definedName name="ID_1928928" localSheetId="1">ТРАФАРЕТ!$I$39</definedName>
    <definedName name="ID_1928929" localSheetId="1">ТРАФАРЕТ!$J$39</definedName>
    <definedName name="ID_1928930" localSheetId="1">ТРАФАРЕТ!$K$39</definedName>
    <definedName name="ID_1928931" localSheetId="1">ТРАФАРЕТ!$L$39</definedName>
    <definedName name="ID_1928932" localSheetId="1">ТРАФАРЕТ!$M$39</definedName>
    <definedName name="ID_1928933" localSheetId="1">ТРАФАРЕТ!$N$39</definedName>
    <definedName name="ID_1928934" localSheetId="1">ТРАФАРЕТ!$O$39</definedName>
    <definedName name="ID_1928935" localSheetId="1">ТРАФАРЕТ!$P$39</definedName>
    <definedName name="ID_1928936" localSheetId="1">ТРАФАРЕТ!$Q$39</definedName>
    <definedName name="ID_1928937" localSheetId="1">ТРАФАРЕТ!$R$39</definedName>
    <definedName name="ID_1928938" localSheetId="1">ТРАФАРЕТ!$S$39</definedName>
    <definedName name="ID_1928939" localSheetId="1">ТРАФАРЕТ!$T$39</definedName>
    <definedName name="ID_1928940" localSheetId="1">ТРАФАРЕТ!$U$39</definedName>
    <definedName name="ID_1928941" localSheetId="1">ТРАФАРЕТ!$F$41</definedName>
    <definedName name="ID_1928942" localSheetId="1">ТРАФАРЕТ!$G$41</definedName>
    <definedName name="ID_1928943" localSheetId="1">ТРАФАРЕТ!$H$41</definedName>
    <definedName name="ID_1928944" localSheetId="1">ТРАФАРЕТ!$I$41</definedName>
    <definedName name="ID_1928945" localSheetId="1">ТРАФАРЕТ!$J$41</definedName>
    <definedName name="ID_1928946" localSheetId="1">ТРАФАРЕТ!$K$41</definedName>
    <definedName name="ID_1928947" localSheetId="1">ТРАФАРЕТ!$L$41</definedName>
    <definedName name="ID_1928948" localSheetId="1">ТРАФАРЕТ!$M$41</definedName>
    <definedName name="ID_1928949" localSheetId="1">ТРАФАРЕТ!$N$41</definedName>
    <definedName name="ID_1928950" localSheetId="1">ТРАФАРЕТ!$O$41</definedName>
    <definedName name="ID_1928951" localSheetId="1">ТРАФАРЕТ!$P$41</definedName>
    <definedName name="ID_1928952" localSheetId="1">ТРАФАРЕТ!$Q$41</definedName>
    <definedName name="ID_1928953" localSheetId="1">ТРАФАРЕТ!$R$41</definedName>
    <definedName name="ID_1928954" localSheetId="1">ТРАФАРЕТ!$S$41</definedName>
    <definedName name="ID_1928955" localSheetId="1">ТРАФАРЕТ!$T$41</definedName>
    <definedName name="ID_1928956" localSheetId="1">ТРАФАРЕТ!$U$41</definedName>
    <definedName name="ID_1928957" localSheetId="1">ТРАФАРЕТ!$F$42</definedName>
    <definedName name="ID_1928958" localSheetId="1">ТРАФАРЕТ!$G$42</definedName>
    <definedName name="ID_1928959" localSheetId="1">ТРАФАРЕТ!$H$42</definedName>
    <definedName name="ID_1928960" localSheetId="1">ТРАФАРЕТ!$I$42</definedName>
    <definedName name="ID_1928961" localSheetId="1">ТРАФАРЕТ!$J$42</definedName>
    <definedName name="ID_1928962" localSheetId="1">ТРАФАРЕТ!$K$42</definedName>
    <definedName name="ID_1928963" localSheetId="1">ТРАФАРЕТ!$L$42</definedName>
    <definedName name="ID_1928964" localSheetId="1">ТРАФАРЕТ!$M$42</definedName>
    <definedName name="ID_1928965" localSheetId="1">ТРАФАРЕТ!$N$42</definedName>
    <definedName name="ID_1928966" localSheetId="1">ТРАФАРЕТ!$O$42</definedName>
    <definedName name="ID_1928967" localSheetId="1">ТРАФАРЕТ!$P$42</definedName>
    <definedName name="ID_1928968" localSheetId="1">ТРАФАРЕТ!$Q$42</definedName>
    <definedName name="ID_1928969" localSheetId="1">ТРАФАРЕТ!$R$42</definedName>
    <definedName name="ID_1928970" localSheetId="1">ТРАФАРЕТ!$S$42</definedName>
    <definedName name="ID_1928971" localSheetId="1">ТРАФАРЕТ!$T$42</definedName>
    <definedName name="ID_1928972" localSheetId="1">ТРАФАРЕТ!$U$42</definedName>
    <definedName name="ID_1928975" localSheetId="1">ТРАФАРЕТ!$F$43</definedName>
    <definedName name="ID_1928976" localSheetId="1">ТРАФАРЕТ!$G$43</definedName>
    <definedName name="ID_1928977" localSheetId="1">ТРАФАРЕТ!$H$43</definedName>
    <definedName name="ID_1928978" localSheetId="1">ТРАФАРЕТ!$I$43</definedName>
    <definedName name="ID_1928979" localSheetId="1">ТРАФАРЕТ!$J$43</definedName>
    <definedName name="ID_1928980" localSheetId="1">ТРАФАРЕТ!$K$43</definedName>
    <definedName name="ID_1928981" localSheetId="1">ТРАФАРЕТ!$L$43</definedName>
    <definedName name="ID_1928982" localSheetId="1">ТРАФАРЕТ!$M$43</definedName>
    <definedName name="ID_1928983" localSheetId="1">ТРАФАРЕТ!$N$43</definedName>
    <definedName name="ID_1928984" localSheetId="1">ТРАФАРЕТ!$O$43</definedName>
    <definedName name="ID_1928985" localSheetId="1">ТРАФАРЕТ!$P$43</definedName>
    <definedName name="ID_1928986" localSheetId="1">ТРАФАРЕТ!$Q$43</definedName>
    <definedName name="ID_1928987" localSheetId="1">ТРАФАРЕТ!$R$43</definedName>
    <definedName name="ID_1928988" localSheetId="1">ТРАФАРЕТ!$S$43</definedName>
    <definedName name="ID_1928989" localSheetId="1">ТРАФАРЕТ!$T$43</definedName>
    <definedName name="ID_1928990" localSheetId="1">ТРАФАРЕТ!$U$43</definedName>
    <definedName name="ID_1929232" localSheetId="1">ТРАФАРЕТ!$F$54</definedName>
    <definedName name="ID_1929233" localSheetId="1">ТРАФАРЕТ!$G$54</definedName>
    <definedName name="ID_1929234" localSheetId="1">ТРАФАРЕТ!$H$54</definedName>
    <definedName name="ID_1929235" localSheetId="1">ТРАФАРЕТ!$I$54</definedName>
    <definedName name="ID_1929236" localSheetId="1">ТРАФАРЕТ!$J$54</definedName>
    <definedName name="ID_1929237" localSheetId="1">ТРАФАРЕТ!$K$54</definedName>
    <definedName name="ID_1929238" localSheetId="1">ТРАФАРЕТ!$L$54</definedName>
    <definedName name="ID_1929239" localSheetId="1">ТРАФАРЕТ!$M$54</definedName>
    <definedName name="ID_1929240" localSheetId="1">ТРАФАРЕТ!$N$54</definedName>
    <definedName name="ID_1929241" localSheetId="1">ТРАФАРЕТ!$O$54</definedName>
    <definedName name="ID_1929242" localSheetId="1">ТРАФАРЕТ!$P$54</definedName>
    <definedName name="ID_1929243" localSheetId="1">ТРАФАРЕТ!$Q$54</definedName>
    <definedName name="ID_1929244" localSheetId="1">ТРАФАРЕТ!$R$54</definedName>
    <definedName name="ID_1929245" localSheetId="1">ТРАФАРЕТ!$S$54</definedName>
    <definedName name="ID_1929246" localSheetId="1">ТРАФАРЕТ!$T$54</definedName>
    <definedName name="ID_1929247" localSheetId="1">ТРАФАРЕТ!$U$54</definedName>
    <definedName name="ID_1929248" localSheetId="1">ТРАФАРЕТ!$F$56</definedName>
    <definedName name="ID_1929249" localSheetId="1">ТРАФАРЕТ!$G$56</definedName>
    <definedName name="ID_1929250" localSheetId="1">ТРАФАРЕТ!$H$56</definedName>
    <definedName name="ID_1929251" localSheetId="1">ТРАФАРЕТ!$I$56</definedName>
    <definedName name="ID_1929252" localSheetId="1">ТРАФАРЕТ!$J$56</definedName>
    <definedName name="ID_1929253" localSheetId="1">ТРАФАРЕТ!$K$56</definedName>
    <definedName name="ID_1929254" localSheetId="1">ТРАФАРЕТ!$L$56</definedName>
    <definedName name="ID_1929255" localSheetId="1">ТРАФАРЕТ!$M$56</definedName>
    <definedName name="ID_1929256" localSheetId="1">ТРАФАРЕТ!$N$56</definedName>
    <definedName name="ID_1929257" localSheetId="1">ТРАФАРЕТ!$O$56</definedName>
    <definedName name="ID_1929258" localSheetId="1">ТРАФАРЕТ!$P$56</definedName>
    <definedName name="ID_1929259" localSheetId="1">ТРАФАРЕТ!$Q$56</definedName>
    <definedName name="ID_1929260" localSheetId="1">ТРАФАРЕТ!$R$56</definedName>
    <definedName name="ID_1929261" localSheetId="1">ТРАФАРЕТ!$S$56</definedName>
    <definedName name="ID_1929262" localSheetId="1">ТРАФАРЕТ!$T$56</definedName>
    <definedName name="ID_1929263" localSheetId="1">ТРАФАРЕТ!$U$56</definedName>
    <definedName name="ID_1929264" localSheetId="1">ТРАФАРЕТ!$F$59</definedName>
    <definedName name="ID_1929265" localSheetId="1">ТРАФАРЕТ!$G$59</definedName>
    <definedName name="ID_1929266" localSheetId="1">ТРАФАРЕТ!$H$59</definedName>
    <definedName name="ID_1929267" localSheetId="1">ТРАФАРЕТ!$I$59</definedName>
    <definedName name="ID_1929268" localSheetId="1">ТРАФАРЕТ!$J$59</definedName>
    <definedName name="ID_1929269" localSheetId="1">ТРАФАРЕТ!$K$59</definedName>
    <definedName name="ID_1929270" localSheetId="1">ТРАФАРЕТ!$L$59</definedName>
    <definedName name="ID_1929271" localSheetId="1">ТРАФАРЕТ!$M$59</definedName>
    <definedName name="ID_1929272" localSheetId="1">ТРАФАРЕТ!$N$59</definedName>
    <definedName name="ID_1929273" localSheetId="1">ТРАФАРЕТ!$O$59</definedName>
    <definedName name="ID_1929274" localSheetId="1">ТРАФАРЕТ!$P$59</definedName>
    <definedName name="ID_1929275" localSheetId="1">ТРАФАРЕТ!$Q$59</definedName>
    <definedName name="ID_1929276" localSheetId="1">ТРАФАРЕТ!$R$59</definedName>
    <definedName name="ID_1929277" localSheetId="1">ТРАФАРЕТ!$S$59</definedName>
    <definedName name="ID_1929278" localSheetId="1">ТРАФАРЕТ!$T$59</definedName>
    <definedName name="ID_1929279" localSheetId="1">ТРАФАРЕТ!$U$59</definedName>
    <definedName name="ID_1929280" localSheetId="1">ТРАФАРЕТ!$F$62</definedName>
    <definedName name="ID_1929281" localSheetId="1">ТРАФАРЕТ!$G$62</definedName>
    <definedName name="ID_1929282" localSheetId="1">ТРАФАРЕТ!$H$62</definedName>
    <definedName name="ID_1929283" localSheetId="1">ТРАФАРЕТ!$I$62</definedName>
    <definedName name="ID_1929284" localSheetId="1">ТРАФАРЕТ!$J$62</definedName>
    <definedName name="ID_1929285" localSheetId="1">ТРАФАРЕТ!$K$62</definedName>
    <definedName name="ID_1929286" localSheetId="1">ТРАФАРЕТ!$L$62</definedName>
    <definedName name="ID_1929287" localSheetId="1">ТРАФАРЕТ!$M$62</definedName>
    <definedName name="ID_1929288" localSheetId="1">ТРАФАРЕТ!$N$62</definedName>
    <definedName name="ID_1929289" localSheetId="1">ТРАФАРЕТ!$O$62</definedName>
    <definedName name="ID_1929290" localSheetId="1">ТРАФАРЕТ!$P$62</definedName>
    <definedName name="ID_1929291" localSheetId="1">ТРАФАРЕТ!$Q$62</definedName>
    <definedName name="ID_1929292" localSheetId="1">ТРАФАРЕТ!$R$62</definedName>
    <definedName name="ID_1929293" localSheetId="1">ТРАФАРЕТ!$S$62</definedName>
    <definedName name="ID_1929294" localSheetId="1">ТРАФАРЕТ!$T$62</definedName>
    <definedName name="ID_1929295" localSheetId="1">ТРАФАРЕТ!$U$62</definedName>
    <definedName name="ID_1929328" localSheetId="1">ТРАФАРЕТ!$F$71</definedName>
    <definedName name="ID_1929329" localSheetId="1">ТРАФАРЕТ!$G$71</definedName>
    <definedName name="ID_1929330" localSheetId="1">ТРАФАРЕТ!$H$71</definedName>
    <definedName name="ID_1929331" localSheetId="1">ТРАФАРЕТ!$I$71</definedName>
    <definedName name="ID_1929332" localSheetId="1">ТРАФАРЕТ!$J$71</definedName>
    <definedName name="ID_1929333" localSheetId="1">ТРАФАРЕТ!$K$71</definedName>
    <definedName name="ID_1929334" localSheetId="1">ТРАФАРЕТ!$L$71</definedName>
    <definedName name="ID_1929335" localSheetId="1">ТРАФАРЕТ!$M$71</definedName>
    <definedName name="ID_1929336" localSheetId="1">ТРАФАРЕТ!$N$71</definedName>
    <definedName name="ID_1929337" localSheetId="1">ТРАФАРЕТ!$O$71</definedName>
    <definedName name="ID_1929338" localSheetId="1">ТРАФАРЕТ!$P$71</definedName>
    <definedName name="ID_1929339" localSheetId="1">ТРАФАРЕТ!$Q$71</definedName>
    <definedName name="ID_1929340" localSheetId="1">ТРАФАРЕТ!$R$71</definedName>
    <definedName name="ID_1929341" localSheetId="1">ТРАФАРЕТ!$S$71</definedName>
    <definedName name="ID_1929342" localSheetId="1">ТРАФАРЕТ!$T$71</definedName>
    <definedName name="ID_1929343" localSheetId="1">ТРАФАРЕТ!$U$71</definedName>
    <definedName name="ID_1929344" localSheetId="1">ТРАФАРЕТ!$F$73</definedName>
    <definedName name="ID_1929345" localSheetId="1">ТРАФАРЕТ!$G$73</definedName>
    <definedName name="ID_1929346" localSheetId="1">ТРАФАРЕТ!$H$73</definedName>
    <definedName name="ID_1929347" localSheetId="1">ТРАФАРЕТ!$I$73</definedName>
    <definedName name="ID_1929348" localSheetId="1">ТРАФАРЕТ!$J$73</definedName>
    <definedName name="ID_1929349" localSheetId="1">ТРАФАРЕТ!$K$73</definedName>
    <definedName name="ID_1929350" localSheetId="1">ТРАФАРЕТ!$L$73</definedName>
    <definedName name="ID_1929351" localSheetId="1">ТРАФАРЕТ!$M$73</definedName>
    <definedName name="ID_1929352" localSheetId="1">ТРАФАРЕТ!$N$73</definedName>
    <definedName name="ID_1929353" localSheetId="1">ТРАФАРЕТ!$O$73</definedName>
    <definedName name="ID_1929354" localSheetId="1">ТРАФАРЕТ!$P$73</definedName>
    <definedName name="ID_1929355" localSheetId="1">ТРАФАРЕТ!$Q$73</definedName>
    <definedName name="ID_1929356" localSheetId="1">ТРАФАРЕТ!$R$73</definedName>
    <definedName name="ID_1929357" localSheetId="1">ТРАФАРЕТ!$S$73</definedName>
    <definedName name="ID_1929358" localSheetId="1">ТРАФАРЕТ!$T$73</definedName>
    <definedName name="ID_1929359" localSheetId="1">ТРАФАРЕТ!$U$73</definedName>
    <definedName name="ID_1929360" localSheetId="1">ТРАФАРЕТ!$F$74</definedName>
    <definedName name="ID_1929361" localSheetId="1">ТРАФАРЕТ!$G$74</definedName>
    <definedName name="ID_1929362" localSheetId="1">ТРАФАРЕТ!$H$74</definedName>
    <definedName name="ID_1929363" localSheetId="1">ТРАФАРЕТ!$I$74</definedName>
    <definedName name="ID_1929364" localSheetId="1">ТРАФАРЕТ!$J$74</definedName>
    <definedName name="ID_1929365" localSheetId="1">ТРАФАРЕТ!$K$74</definedName>
    <definedName name="ID_1929366" localSheetId="1">ТРАФАРЕТ!$L$74</definedName>
    <definedName name="ID_1929367" localSheetId="1">ТРАФАРЕТ!$M$74</definedName>
    <definedName name="ID_1929368" localSheetId="1">ТРАФАРЕТ!$N$74</definedName>
    <definedName name="ID_1929369" localSheetId="1">ТРАФАРЕТ!$O$74</definedName>
    <definedName name="ID_1929370" localSheetId="1">ТРАФАРЕТ!$P$74</definedName>
    <definedName name="ID_1929371" localSheetId="1">ТРАФАРЕТ!$Q$74</definedName>
    <definedName name="ID_1929372" localSheetId="1">ТРАФАРЕТ!$R$74</definedName>
    <definedName name="ID_1929373" localSheetId="1">ТРАФАРЕТ!$S$74</definedName>
    <definedName name="ID_1929374" localSheetId="1">ТРАФАРЕТ!$T$74</definedName>
    <definedName name="ID_1929375" localSheetId="1">ТРАФАРЕТ!$U$74</definedName>
    <definedName name="ID_1929376" localSheetId="1">ТРАФАРЕТ!$F$75</definedName>
    <definedName name="ID_1929377" localSheetId="1">ТРАФАРЕТ!$G$75</definedName>
    <definedName name="ID_1929378" localSheetId="1">ТРАФАРЕТ!$H$75</definedName>
    <definedName name="ID_1929379" localSheetId="1">ТРАФАРЕТ!$I$75</definedName>
    <definedName name="ID_1929380" localSheetId="1">ТРАФАРЕТ!$J$75</definedName>
    <definedName name="ID_1929381" localSheetId="1">ТРАФАРЕТ!$K$75</definedName>
    <definedName name="ID_1929382" localSheetId="1">ТРАФАРЕТ!$L$75</definedName>
    <definedName name="ID_1929383" localSheetId="1">ТРАФАРЕТ!$M$75</definedName>
    <definedName name="ID_1929384" localSheetId="1">ТРАФАРЕТ!$N$75</definedName>
    <definedName name="ID_1929385" localSheetId="1">ТРАФАРЕТ!$O$75</definedName>
    <definedName name="ID_1929386" localSheetId="1">ТРАФАРЕТ!$P$75</definedName>
    <definedName name="ID_1929387" localSheetId="1">ТРАФАРЕТ!$Q$75</definedName>
    <definedName name="ID_1929388" localSheetId="1">ТРАФАРЕТ!$R$75</definedName>
    <definedName name="ID_1929389" localSheetId="1">ТРАФАРЕТ!$S$75</definedName>
    <definedName name="ID_1929390" localSheetId="1">ТРАФАРЕТ!$T$75</definedName>
    <definedName name="ID_1929391" localSheetId="1">ТРАФАРЕТ!$U$75</definedName>
    <definedName name="ID_1929392" localSheetId="1">ТРАФАРЕТ!$F$76</definedName>
    <definedName name="ID_1929393" localSheetId="1">ТРАФАРЕТ!$G$76</definedName>
    <definedName name="ID_1929394" localSheetId="1">ТРАФАРЕТ!$H$76</definedName>
    <definedName name="ID_1929395" localSheetId="1">ТРАФАРЕТ!$I$76</definedName>
    <definedName name="ID_1929396" localSheetId="1">ТРАФАРЕТ!$J$76</definedName>
    <definedName name="ID_1929397" localSheetId="1">ТРАФАРЕТ!$K$76</definedName>
    <definedName name="ID_1929398" localSheetId="1">ТРАФАРЕТ!$L$76</definedName>
    <definedName name="ID_1929399" localSheetId="1">ТРАФАРЕТ!$M$76</definedName>
    <definedName name="ID_1929400" localSheetId="1">ТРАФАРЕТ!$N$76</definedName>
    <definedName name="ID_1929401" localSheetId="1">ТРАФАРЕТ!$O$76</definedName>
    <definedName name="ID_1929402" localSheetId="1">ТРАФАРЕТ!$P$76</definedName>
    <definedName name="ID_1929403" localSheetId="1">ТРАФАРЕТ!$Q$76</definedName>
    <definedName name="ID_1929404" localSheetId="1">ТРАФАРЕТ!$R$76</definedName>
    <definedName name="ID_1929405" localSheetId="1">ТРАФАРЕТ!$S$76</definedName>
    <definedName name="ID_1929406" localSheetId="1">ТРАФАРЕТ!$T$76</definedName>
    <definedName name="ID_1929407" localSheetId="1">ТРАФАРЕТ!$U$76</definedName>
    <definedName name="ID_1929408" localSheetId="1">ТРАФАРЕТ!$F$77</definedName>
    <definedName name="ID_1929409" localSheetId="1">ТРАФАРЕТ!$G$77</definedName>
    <definedName name="ID_1929410" localSheetId="1">ТРАФАРЕТ!$H$77</definedName>
    <definedName name="ID_1929411" localSheetId="1">ТРАФАРЕТ!$I$77</definedName>
    <definedName name="ID_1929412" localSheetId="1">ТРАФАРЕТ!$J$77</definedName>
    <definedName name="ID_1929413" localSheetId="1">ТРАФАРЕТ!$K$77</definedName>
    <definedName name="ID_1929414" localSheetId="1">ТРАФАРЕТ!$L$77</definedName>
    <definedName name="ID_1929415" localSheetId="1">ТРАФАРЕТ!$M$77</definedName>
    <definedName name="ID_1929416" localSheetId="1">ТРАФАРЕТ!$N$77</definedName>
    <definedName name="ID_1929417" localSheetId="1">ТРАФАРЕТ!$O$77</definedName>
    <definedName name="ID_1929418" localSheetId="1">ТРАФАРЕТ!$P$77</definedName>
    <definedName name="ID_1929419" localSheetId="1">ТРАФАРЕТ!$Q$77</definedName>
    <definedName name="ID_1929420" localSheetId="1">ТРАФАРЕТ!$R$77</definedName>
    <definedName name="ID_1929421" localSheetId="1">ТРАФАРЕТ!$S$77</definedName>
    <definedName name="ID_1929422" localSheetId="1">ТРАФАРЕТ!$T$77</definedName>
    <definedName name="ID_1929423" localSheetId="1">ТРАФАРЕТ!$U$77</definedName>
    <definedName name="ID_1929424" localSheetId="1">ТРАФАРЕТ!$F$78</definedName>
    <definedName name="ID_1929425" localSheetId="1">ТРАФАРЕТ!$G$78</definedName>
    <definedName name="ID_1929426" localSheetId="1">ТРАФАРЕТ!$H$78</definedName>
    <definedName name="ID_1929427" localSheetId="1">ТРАФАРЕТ!$I$78</definedName>
    <definedName name="ID_1929428" localSheetId="1">ТРАФАРЕТ!$J$78</definedName>
    <definedName name="ID_1929429" localSheetId="1">ТРАФАРЕТ!$K$78</definedName>
    <definedName name="ID_1929430" localSheetId="1">ТРАФАРЕТ!$L$78</definedName>
    <definedName name="ID_1929431" localSheetId="1">ТРАФАРЕТ!$M$78</definedName>
    <definedName name="ID_1929432" localSheetId="1">ТРАФАРЕТ!$N$78</definedName>
    <definedName name="ID_1929433" localSheetId="1">ТРАФАРЕТ!$O$78</definedName>
    <definedName name="ID_1929434" localSheetId="1">ТРАФАРЕТ!$P$78</definedName>
    <definedName name="ID_1929435" localSheetId="1">ТРАФАРЕТ!$Q$78</definedName>
    <definedName name="ID_1929436" localSheetId="1">ТРАФАРЕТ!$R$78</definedName>
    <definedName name="ID_1929437" localSheetId="1">ТРАФАРЕТ!$S$78</definedName>
    <definedName name="ID_1929438" localSheetId="1">ТРАФАРЕТ!$T$78</definedName>
    <definedName name="ID_1929439" localSheetId="1">ТРАФАРЕТ!$U$78</definedName>
    <definedName name="ID_1931212" localSheetId="1">ТРАФАРЕТ!$C$71</definedName>
    <definedName name="ID_1931216" localSheetId="1">ТРАФАРЕТ!$C$73</definedName>
    <definedName name="ID_1931219" localSheetId="1">ТРАФАРЕТ!$V$73</definedName>
    <definedName name="ID_1931220" localSheetId="1">ТРАФАРЕТ!$C$74</definedName>
    <definedName name="ID_1931223" localSheetId="1">ТРАФАРЕТ!$V$74</definedName>
    <definedName name="ID_1931224" localSheetId="1">ТРАФАРЕТ!$C$75</definedName>
    <definedName name="ID_1931227" localSheetId="1">ТРАФАРЕТ!$V$75</definedName>
    <definedName name="ID_1931228" localSheetId="1">ТРАФАРЕТ!$C$76</definedName>
    <definedName name="ID_1931231" localSheetId="1">ТРАФАРЕТ!$V$76</definedName>
    <definedName name="ID_1931232" localSheetId="1">ТРАФАРЕТ!$C$77</definedName>
    <definedName name="ID_1931235" localSheetId="1">ТРАФАРЕТ!$V$77</definedName>
    <definedName name="ID_1931236" localSheetId="1">ТРАФАРЕТ!$C$78</definedName>
    <definedName name="ID_1931239" localSheetId="1">ТРАФАРЕТ!$V$78</definedName>
    <definedName name="ID_1946855" localSheetId="1">ТРАФАРЕТ!$V$21</definedName>
    <definedName name="ID_1946858" localSheetId="1">ТРАФАРЕТ!$C$21</definedName>
    <definedName name="ID_1946859" localSheetId="1">ТРАФАРЕТ!$C$22</definedName>
    <definedName name="ID_1946862" localSheetId="1">ТРАФАРЕТ!$V$22</definedName>
    <definedName name="ID_1946863" localSheetId="1">ТРАФАРЕТ!$C$41</definedName>
    <definedName name="ID_1946865" localSheetId="1">ТРАФАРЕТ!$E$41</definedName>
    <definedName name="ID_1946866" localSheetId="1">ТРАФАРЕТ!$V$41</definedName>
    <definedName name="ID_1946867" localSheetId="1">ТРАФАРЕТ!$C$42</definedName>
    <definedName name="ID_1946869" localSheetId="1">ТРАФАРЕТ!$E$42</definedName>
    <definedName name="ID_1946870" localSheetId="1">ТРАФАРЕТ!$V$42</definedName>
    <definedName name="ID_36163499" localSheetId="1">ТРАФАРЕТ!$C$23</definedName>
    <definedName name="ID_36164209" localSheetId="1">ТРАФАРЕТ!$C$24</definedName>
    <definedName name="ID_36164210" localSheetId="1">ТРАФАРЕТ!$F$23</definedName>
    <definedName name="ID_36164211" localSheetId="1">ТРАФАРЕТ!$G$23</definedName>
    <definedName name="ID_36164212" localSheetId="1">ТРАФАРЕТ!$H$23</definedName>
    <definedName name="ID_36164213" localSheetId="1">ТРАФАРЕТ!$I$23</definedName>
    <definedName name="ID_36164214" localSheetId="1">ТРАФАРЕТ!$J$23</definedName>
    <definedName name="ID_36164215" localSheetId="1">ТРАФАРЕТ!$K$23</definedName>
    <definedName name="ID_36164216" localSheetId="1">ТРАФАРЕТ!$L$23</definedName>
    <definedName name="ID_36164217" localSheetId="1">ТРАФАРЕТ!$M$23</definedName>
    <definedName name="ID_36164218" localSheetId="1">ТРАФАРЕТ!$N$23</definedName>
    <definedName name="ID_36164219" localSheetId="1">ТРАФАРЕТ!$O$23</definedName>
    <definedName name="ID_36164220" localSheetId="1">ТРАФАРЕТ!$P$23</definedName>
    <definedName name="ID_36164221" localSheetId="1">ТРАФАРЕТ!$Q$23</definedName>
    <definedName name="ID_36164222" localSheetId="1">ТРАФАРЕТ!$R$23</definedName>
    <definedName name="ID_36164223" localSheetId="1">ТРАФАРЕТ!$S$23</definedName>
    <definedName name="ID_36164224" localSheetId="1">ТРАФАРЕТ!$T$23</definedName>
    <definedName name="ID_36164225" localSheetId="1">ТРАФАРЕТ!$U$23</definedName>
    <definedName name="ID_36164226" localSheetId="1">ТРАФАРЕТ!$F$24</definedName>
    <definedName name="ID_36164227" localSheetId="1">ТРАФАРЕТ!$G$24</definedName>
    <definedName name="ID_36164228" localSheetId="1">ТРАФАРЕТ!$H$24</definedName>
    <definedName name="ID_36164229" localSheetId="1">ТРАФАРЕТ!$I$24</definedName>
    <definedName name="ID_36164230" localSheetId="1">ТРАФАРЕТ!$J$24</definedName>
    <definedName name="ID_36164231" localSheetId="1">ТРАФАРЕТ!$K$24</definedName>
    <definedName name="ID_36164232" localSheetId="1">ТРАФАРЕТ!$L$24</definedName>
    <definedName name="ID_36164233" localSheetId="1">ТРАФАРЕТ!$M$24</definedName>
    <definedName name="ID_36164234" localSheetId="1">ТРАФАРЕТ!$N$24</definedName>
    <definedName name="ID_36164235" localSheetId="1">ТРАФАРЕТ!$O$24</definedName>
    <definedName name="ID_36164236" localSheetId="1">ТРАФАРЕТ!$P$24</definedName>
    <definedName name="ID_36164237" localSheetId="1">ТРАФАРЕТ!$Q$24</definedName>
    <definedName name="ID_36164238" localSheetId="1">ТРАФАРЕТ!$R$24</definedName>
    <definedName name="ID_36164239" localSheetId="1">ТРАФАРЕТ!$S$24</definedName>
    <definedName name="ID_36164240" localSheetId="1">ТРАФАРЕТ!$T$24</definedName>
    <definedName name="ID_36164241" localSheetId="1">ТРАФАРЕТ!$U$24</definedName>
    <definedName name="ID_5424061" localSheetId="1">ТРАФАРЕТ!$C$16</definedName>
    <definedName name="ID_5424062" localSheetId="1">ТРАФАРЕТ!$C$19</definedName>
    <definedName name="ID_5424063" localSheetId="1">ТРАФАРЕТ!$C$35</definedName>
    <definedName name="ID_5424064" localSheetId="1">ТРАФАРЕТ!$C$39</definedName>
    <definedName name="ID_5424065" localSheetId="1">ТРАФАРЕТ!$C$54</definedName>
    <definedName name="ID_5424066" localSheetId="1">ТРАФАРЕТ!$C$55</definedName>
    <definedName name="ID_5424067" localSheetId="1">ТРАФАРЕТ!$C$59</definedName>
    <definedName name="ID_5424068" localSheetId="1">ТРАФАРЕТ!$C$62</definedName>
    <definedName name="ID_5431229" localSheetId="1">ТРАФАРЕТ!$C$43</definedName>
    <definedName name="ID_66788" localSheetId="1">ТРАФАРЕТ!$H$81</definedName>
    <definedName name="ID_66852" localSheetId="1">ТРАФАРЕТ!$F$7</definedName>
    <definedName name="ID_67119" localSheetId="1">ТРАФАРЕТ!$K$4</definedName>
    <definedName name="ID_67480" localSheetId="1">ТРАФАРЕТ!$T$6</definedName>
    <definedName name="ID_67481" localSheetId="1">ТРАФАРЕТ!$T$7</definedName>
    <definedName name="ID_67606" localSheetId="1">ТРАФАРЕТ!$F$6</definedName>
    <definedName name="ID_67608" localSheetId="1">ТРАФАРЕТ!$T$4</definedName>
    <definedName name="ID_67994" localSheetId="1">ТРАФАРЕТ!$H$84</definedName>
    <definedName name="T_131776390" localSheetId="1">ТРАФАРЕТ!$A$17:$V$18</definedName>
    <definedName name="T_131776415" localSheetId="1">ТРАФАРЕТ!$A$36:$V$38</definedName>
    <definedName name="T_131776441" localSheetId="1">ТРАФАРЕТ!$A$57:$V$58</definedName>
    <definedName name="T_131776466" localSheetId="1">ТРАФАРЕТ!$A$60:$V$61</definedName>
    <definedName name="T_131776491" localSheetId="1">ТРАФАРЕТ!$A$63:$V$66</definedName>
    <definedName name="T_131776515" localSheetId="1">ТРАФАРЕТ!$A$67:$V$70</definedName>
    <definedName name="TID_131776391" localSheetId="1">ТРАФАРЕТ!$A$17</definedName>
    <definedName name="TID_131776392" localSheetId="1">ТРАФАРЕТ!$B$17</definedName>
    <definedName name="TID_131776393" localSheetId="1">ТРАФАРЕТ!$C$17</definedName>
    <definedName name="TID_131776396" localSheetId="1">ТРАФАРЕТ!$V$17</definedName>
    <definedName name="TID_131776397" localSheetId="1">ТРАФАРЕТ!$F$17</definedName>
    <definedName name="TID_131776398" localSheetId="1">ТРАФАРЕТ!$G$17</definedName>
    <definedName name="TID_131776399" localSheetId="1">ТРАФАРЕТ!$H$17</definedName>
    <definedName name="TID_131776400" localSheetId="1">ТРАФАРЕТ!$I$17</definedName>
    <definedName name="TID_131776401" localSheetId="1">ТРАФАРЕТ!$J$17</definedName>
    <definedName name="TID_131776402" localSheetId="1">ТРАФАРЕТ!$K$17</definedName>
    <definedName name="TID_131776403" localSheetId="1">ТРАФАРЕТ!$L$17</definedName>
    <definedName name="TID_131776404" localSheetId="1">ТРАФАРЕТ!$M$17</definedName>
    <definedName name="TID_131776405" localSheetId="1">ТРАФАРЕТ!$N$17</definedName>
    <definedName name="TID_131776406" localSheetId="1">ТРАФАРЕТ!$O$17</definedName>
    <definedName name="TID_131776407" localSheetId="1">ТРАФАРЕТ!$P$17</definedName>
    <definedName name="TID_131776408" localSheetId="1">ТРАФАРЕТ!$Q$17</definedName>
    <definedName name="TID_131776409" localSheetId="1">ТРАФАРЕТ!$R$17</definedName>
    <definedName name="TID_131776410" localSheetId="1">ТРАФАРЕТ!$S$17</definedName>
    <definedName name="TID_131776411" localSheetId="1">ТРАФАРЕТ!$T$17</definedName>
    <definedName name="TID_131776412" localSheetId="1">ТРАФАРЕТ!$U$17</definedName>
    <definedName name="TID_131776416" localSheetId="1">ТРАФАРЕТ!$F$36</definedName>
    <definedName name="TID_131776417" localSheetId="1">ТРАФАРЕТ!$G$36</definedName>
    <definedName name="TID_131776418" localSheetId="1">ТРАФАРЕТ!$H$36</definedName>
    <definedName name="TID_131776419" localSheetId="1">ТРАФАРЕТ!$I$36</definedName>
    <definedName name="TID_131776420" localSheetId="1">ТРАФАРЕТ!$J$36</definedName>
    <definedName name="TID_131776421" localSheetId="1">ТРАФАРЕТ!$K$36</definedName>
    <definedName name="TID_131776422" localSheetId="1">ТРАФАРЕТ!$L$36</definedName>
    <definedName name="TID_131776423" localSheetId="1">ТРАФАРЕТ!$M$36</definedName>
    <definedName name="TID_131776424" localSheetId="1">ТРАФАРЕТ!$N$36</definedName>
    <definedName name="TID_131776425" localSheetId="1">ТРАФАРЕТ!$O$36</definedName>
    <definedName name="TID_131776426" localSheetId="1">ТРАФАРЕТ!$P$36</definedName>
    <definedName name="TID_131776427" localSheetId="1">ТРАФАРЕТ!$Q$36</definedName>
    <definedName name="TID_131776428" localSheetId="1">ТРАФАРЕТ!$R$36</definedName>
    <definedName name="TID_131776429" localSheetId="1">ТРАФАРЕТ!$S$36</definedName>
    <definedName name="TID_131776430" localSheetId="1">ТРАФАРЕТ!$T$36</definedName>
    <definedName name="TID_131776431" localSheetId="1">ТРАФАРЕТ!$U$36</definedName>
    <definedName name="TID_131776432" localSheetId="1">ТРАФАРЕТ!$A$36</definedName>
    <definedName name="TID_131776433" localSheetId="1">ТРАФАРЕТ!$B$36</definedName>
    <definedName name="TID_131776434" localSheetId="1">ТРАФАРЕТ!$C$36</definedName>
    <definedName name="TID_131776436" localSheetId="1">ТРАФАРЕТ!$E$36</definedName>
    <definedName name="TID_131776437" localSheetId="1">ТРАФАРЕТ!$V$36</definedName>
    <definedName name="TID_131776442" localSheetId="1">ТРАФАРЕТ!$C$57</definedName>
    <definedName name="TID_131776445" localSheetId="1">ТРАФАРЕТ!$V$57</definedName>
    <definedName name="TID_131776446" localSheetId="1">ТРАФАРЕТ!$A$57</definedName>
    <definedName name="TID_131776447" localSheetId="1">ТРАФАРЕТ!$B$57</definedName>
    <definedName name="TID_131776448" localSheetId="1">ТРАФАРЕТ!$F$57</definedName>
    <definedName name="TID_131776449" localSheetId="1">ТРАФАРЕТ!$G$57</definedName>
    <definedName name="TID_131776450" localSheetId="1">ТРАФАРЕТ!$H$57</definedName>
    <definedName name="TID_131776451" localSheetId="1">ТРАФАРЕТ!$I$57</definedName>
    <definedName name="TID_131776452" localSheetId="1">ТРАФАРЕТ!$J$57</definedName>
    <definedName name="TID_131776453" localSheetId="1">ТРАФАРЕТ!$K$57</definedName>
    <definedName name="TID_131776454" localSheetId="1">ТРАФАРЕТ!$L$57</definedName>
    <definedName name="TID_131776455" localSheetId="1">ТРАФАРЕТ!$M$57</definedName>
    <definedName name="TID_131776456" localSheetId="1">ТРАФАРЕТ!$N$57</definedName>
    <definedName name="TID_131776457" localSheetId="1">ТРАФАРЕТ!$O$57</definedName>
    <definedName name="TID_131776458" localSheetId="1">ТРАФАРЕТ!$P$57</definedName>
    <definedName name="TID_131776459" localSheetId="1">ТРАФАРЕТ!$Q$57</definedName>
    <definedName name="TID_131776460" localSheetId="1">ТРАФАРЕТ!$R$57</definedName>
    <definedName name="TID_131776461" localSheetId="1">ТРАФАРЕТ!$S$57</definedName>
    <definedName name="TID_131776462" localSheetId="1">ТРАФАРЕТ!$U$57</definedName>
    <definedName name="TID_131776463" localSheetId="1">ТРАФАРЕТ!$T$57</definedName>
    <definedName name="TID_131776467" localSheetId="1">ТРАФАРЕТ!$F$60</definedName>
    <definedName name="TID_131776468" localSheetId="1">ТРАФАРЕТ!$G$60</definedName>
    <definedName name="TID_131776469" localSheetId="1">ТРАФАРЕТ!$H$60</definedName>
    <definedName name="TID_131776470" localSheetId="1">ТРАФАРЕТ!$I$60</definedName>
    <definedName name="TID_131776471" localSheetId="1">ТРАФАРЕТ!$J$60</definedName>
    <definedName name="TID_131776472" localSheetId="1">ТРАФАРЕТ!$K$60</definedName>
    <definedName name="TID_131776473" localSheetId="1">ТРАФАРЕТ!$L$60</definedName>
    <definedName name="TID_131776474" localSheetId="1">ТРАФАРЕТ!$M$60</definedName>
    <definedName name="TID_131776475" localSheetId="1">ТРАФАРЕТ!$N$60</definedName>
    <definedName name="TID_131776476" localSheetId="1">ТРАФАРЕТ!$O$60</definedName>
    <definedName name="TID_131776477" localSheetId="1">ТРАФАРЕТ!$P$60</definedName>
    <definedName name="TID_131776478" localSheetId="1">ТРАФАРЕТ!$Q$60</definedName>
    <definedName name="TID_131776479" localSheetId="1">ТРАФАРЕТ!$R$60</definedName>
    <definedName name="TID_131776480" localSheetId="1">ТРАФАРЕТ!$S$60</definedName>
    <definedName name="TID_131776481" localSheetId="1">ТРАФАРЕТ!$T$60</definedName>
    <definedName name="TID_131776482" localSheetId="1">ТРАФАРЕТ!$U$60</definedName>
    <definedName name="TID_131776483" localSheetId="1">ТРАФАРЕТ!$A$60</definedName>
    <definedName name="TID_131776484" localSheetId="1">ТРАФАРЕТ!$B$60</definedName>
    <definedName name="TID_131776485" localSheetId="1">ТРАФАРЕТ!$C$60</definedName>
    <definedName name="TID_131776488" localSheetId="1">ТРАФАРЕТ!$V$60</definedName>
    <definedName name="TID_131776492" localSheetId="1">ТРАФАРЕТ!$F$66</definedName>
    <definedName name="TID_131776493" localSheetId="1">ТРАФАРЕТ!$G$66</definedName>
    <definedName name="TID_131776494" localSheetId="1">ТРАФАРЕТ!$H$66</definedName>
    <definedName name="TID_131776495" localSheetId="1">ТРАФАРЕТ!$I$66</definedName>
    <definedName name="TID_131776496" localSheetId="1">ТРАФАРЕТ!$J$66</definedName>
    <definedName name="TID_131776497" localSheetId="1">ТРАФАРЕТ!$K$66</definedName>
    <definedName name="TID_131776498" localSheetId="1">ТРАФАРЕТ!$L$66</definedName>
    <definedName name="TID_131776499" localSheetId="1">ТРАФАРЕТ!$M$66</definedName>
    <definedName name="TID_131776500" localSheetId="1">ТРАФАРЕТ!$N$66</definedName>
    <definedName name="TID_131776501" localSheetId="1">ТРАФАРЕТ!$O$66</definedName>
    <definedName name="TID_131776502" localSheetId="1">ТРАФАРЕТ!$P$66</definedName>
    <definedName name="TID_131776503" localSheetId="1">ТРАФАРЕТ!$Q$66</definedName>
    <definedName name="TID_131776504" localSheetId="1">ТРАФАРЕТ!$R$66</definedName>
    <definedName name="TID_131776505" localSheetId="1">ТРАФАРЕТ!$S$66</definedName>
    <definedName name="TID_131776506" localSheetId="1">ТРАФАРЕТ!$T$66</definedName>
    <definedName name="TID_131776507" localSheetId="1">ТРАФАРЕТ!$U$66</definedName>
    <definedName name="TID_131776508" localSheetId="1">ТРАФАРЕТ!$A$66</definedName>
    <definedName name="TID_131776509" localSheetId="1">ТРАФАРЕТ!$B$66</definedName>
    <definedName name="TID_131776510" localSheetId="1">ТРАФАРЕТ!$C$66</definedName>
    <definedName name="TID_131776513" localSheetId="1">ТРАФАРЕТ!$V$66</definedName>
    <definedName name="TID_131776516" localSheetId="1">ТРАФАРЕТ!$C$70</definedName>
    <definedName name="TID_131776519" localSheetId="1">ТРАФАРЕТ!$V$70</definedName>
    <definedName name="TID_131776520" localSheetId="1">ТРАФАРЕТ!$A$70</definedName>
    <definedName name="TID_131776521" localSheetId="1">ТРАФАРЕТ!$B$70</definedName>
    <definedName name="TID_131776522" localSheetId="1">ТРАФАРЕТ!$F$70</definedName>
    <definedName name="TID_131776523" localSheetId="1">ТРАФАРЕТ!$G$70</definedName>
    <definedName name="TID_131776524" localSheetId="1">ТРАФАРЕТ!$H$70</definedName>
    <definedName name="TID_131776525" localSheetId="1">ТРАФАРЕТ!$I$70</definedName>
    <definedName name="TID_131776526" localSheetId="1">ТРАФАРЕТ!$J$70</definedName>
    <definedName name="TID_131776527" localSheetId="1">ТРАФАРЕТ!$K$70</definedName>
    <definedName name="TID_131776528" localSheetId="1">ТРАФАРЕТ!$L$70</definedName>
    <definedName name="TID_131776529" localSheetId="1">ТРАФАРЕТ!$M$70</definedName>
    <definedName name="TID_131776530" localSheetId="1">ТРАФАРЕТ!$N$70</definedName>
    <definedName name="TID_131776531" localSheetId="1">ТРАФАРЕТ!$O$70</definedName>
    <definedName name="TID_131776532" localSheetId="1">ТРАФАРЕТ!$P$70</definedName>
    <definedName name="TID_131776533" localSheetId="1">ТРАФАРЕТ!$Q$70</definedName>
    <definedName name="TID_131776534" localSheetId="1">ТРАФАРЕТ!$R$70</definedName>
    <definedName name="TID_131776535" localSheetId="1">ТРАФАРЕТ!$S$70</definedName>
    <definedName name="TID_131776536" localSheetId="1">ТРАФАРЕТ!$T$70</definedName>
    <definedName name="TID_131776537" localSheetId="1">ТРАФАРЕТ!$U$70</definedName>
    <definedName name="TR_131776390" localSheetId="1">ТРАФАРЕТ!$A$17:$V$17</definedName>
    <definedName name="TR_131776415" localSheetId="1">ТРАФАРЕТ!$A$36:$V$36</definedName>
    <definedName name="TR_131776441" localSheetId="1">ТРАФАРЕТ!$A$57:$V$57</definedName>
    <definedName name="TR_131776466" localSheetId="1">ТРАФАРЕТ!$A$60:$V$60</definedName>
    <definedName name="TR_131776491" localSheetId="1">ТРАФАРЕТ!$A$66:$V$66</definedName>
    <definedName name="TR_131776515" localSheetId="1">ТРАФАРЕТ!$A$70:$V$70</definedName>
    <definedName name="TT_131776539" localSheetId="1">ТРАФАРЕТ!$A$63:$V$63</definedName>
    <definedName name="TT_131776540" localSheetId="1">ТРАФАРЕТ!$A$64:$V$64</definedName>
    <definedName name="TT_131776541" localSheetId="1">ТРАФАРЕТ!$A$65:$V$65</definedName>
    <definedName name="TT_131776543" localSheetId="1">ТРАФАРЕТ!$A$67:$V$67</definedName>
    <definedName name="TT_131776544" localSheetId="1">ТРАФАРЕТ!$A$68:$V$68</definedName>
    <definedName name="TT_131776545" localSheetId="1">ТРАФАРЕТ!$A$69:$V$69</definedName>
    <definedName name="TT_131776547" localSheetId="1">ТРАФАРЕТ!$A$61:$V$61</definedName>
    <definedName name="TT_131776550" localSheetId="1">ТРАФАРЕТ!$A$18:$V$18</definedName>
    <definedName name="TT_131776554" localSheetId="1">ТРАФАРЕТ!$A$38:$V$38</definedName>
    <definedName name="TT_131776555" localSheetId="1">ТРАФАРЕТ!$A$37:$V$37</definedName>
    <definedName name="TT_131776559" localSheetId="1">ТРАФАРЕТ!$A$58:$V$58</definedName>
    <definedName name="_xlnm.Print_Titles" localSheetId="0">'приложение 1 доходы'!$5:$5</definedName>
    <definedName name="_xlnm.Print_Area" localSheetId="0">'приложение 1 доходы'!$A$1:$E$63</definedName>
  </definedNames>
  <calcPr calcId="125725" fullPrecision="0"/>
</workbook>
</file>

<file path=xl/calcChain.xml><?xml version="1.0" encoding="utf-8"?>
<calcChain xmlns="http://schemas.openxmlformats.org/spreadsheetml/2006/main">
  <c r="C62" i="3"/>
  <c r="C33"/>
  <c r="E52"/>
  <c r="D52"/>
  <c r="C52"/>
  <c r="E45"/>
  <c r="D45"/>
  <c r="C45"/>
  <c r="E26"/>
  <c r="D26"/>
  <c r="C26"/>
  <c r="E35" l="1"/>
  <c r="C59"/>
  <c r="E24" l="1"/>
  <c r="D24"/>
  <c r="C24"/>
  <c r="E20"/>
  <c r="D20"/>
  <c r="C20"/>
  <c r="D54"/>
  <c r="D51" s="1"/>
  <c r="E11" l="1"/>
  <c r="D11"/>
  <c r="C11"/>
  <c r="E57"/>
  <c r="E56" s="1"/>
  <c r="D57"/>
  <c r="D56" s="1"/>
  <c r="C57"/>
  <c r="C56" s="1"/>
  <c r="C54"/>
  <c r="C51" s="1"/>
  <c r="E54"/>
  <c r="E51" s="1"/>
  <c r="D49"/>
  <c r="E49"/>
  <c r="D28"/>
  <c r="E22"/>
  <c r="D22"/>
  <c r="C22"/>
  <c r="E18"/>
  <c r="D18"/>
  <c r="C18"/>
  <c r="E16"/>
  <c r="D16"/>
  <c r="C16"/>
  <c r="C28"/>
  <c r="E62"/>
  <c r="E59" s="1"/>
  <c r="D62"/>
  <c r="D59" s="1"/>
  <c r="E47"/>
  <c r="D47"/>
  <c r="C47"/>
  <c r="C41"/>
  <c r="E39"/>
  <c r="D39"/>
  <c r="C39"/>
  <c r="E37"/>
  <c r="D37"/>
  <c r="C37"/>
  <c r="C49"/>
  <c r="E41"/>
  <c r="D41"/>
  <c r="D35"/>
  <c r="C35"/>
  <c r="E33"/>
  <c r="D33"/>
  <c r="E31"/>
  <c r="D31"/>
  <c r="C31"/>
  <c r="C43"/>
  <c r="D43"/>
  <c r="E43"/>
  <c r="C13"/>
  <c r="D13"/>
  <c r="E13"/>
  <c r="E28"/>
  <c r="F19" i="1"/>
  <c r="G19"/>
  <c r="H19"/>
  <c r="I19"/>
  <c r="J19"/>
  <c r="K19"/>
  <c r="L19"/>
  <c r="M19"/>
  <c r="N19"/>
  <c r="O19"/>
  <c r="P19"/>
  <c r="Q19"/>
  <c r="R19"/>
  <c r="S19"/>
  <c r="T19"/>
  <c r="U19"/>
  <c r="F39"/>
  <c r="G39"/>
  <c r="H39"/>
  <c r="I39"/>
  <c r="J39"/>
  <c r="K39"/>
  <c r="L39"/>
  <c r="M39"/>
  <c r="N39"/>
  <c r="O39"/>
  <c r="P39"/>
  <c r="Q39"/>
  <c r="R39"/>
  <c r="S39"/>
  <c r="T39"/>
  <c r="U39"/>
  <c r="E15" i="3" l="1"/>
  <c r="C15"/>
  <c r="D15"/>
  <c r="E30"/>
  <c r="D30"/>
  <c r="C30"/>
  <c r="D10"/>
  <c r="E10"/>
  <c r="C10"/>
  <c r="C9" l="1"/>
  <c r="C8" s="1"/>
  <c r="D9"/>
  <c r="D8" s="1"/>
  <c r="D6" s="1"/>
  <c r="E9"/>
  <c r="E8" s="1"/>
  <c r="E6" s="1"/>
  <c r="C6" l="1"/>
</calcChain>
</file>

<file path=xl/sharedStrings.xml><?xml version="1.0" encoding="utf-8"?>
<sst xmlns="http://schemas.openxmlformats.org/spreadsheetml/2006/main" count="275" uniqueCount="207">
  <si>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</si>
  <si>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</si>
  <si>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</si>
  <si>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</si>
  <si>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</si>
  <si>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</si>
  <si>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 xml:space="preserve">             по ОКАТО  </t>
  </si>
  <si>
    <t>Периодичность: месячная</t>
  </si>
  <si>
    <t xml:space="preserve">Единица измерения:  руб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</si>
  <si>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</si>
  <si>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</si>
  <si>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</si>
  <si>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</si>
  <si>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</si>
  <si>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</si>
  <si>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</si>
  <si>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</si>
  <si>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</si>
  <si>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</si>
  <si>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</si>
  <si>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</si>
  <si>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</si>
  <si>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</si>
  <si>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</si>
  <si>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010</t>
  </si>
  <si>
    <t>х</t>
  </si>
  <si>
    <t>Суммы, подлежащие взаимоисключению</t>
  </si>
  <si>
    <t>020</t>
  </si>
  <si>
    <t>в том числе:</t>
  </si>
  <si>
    <t xml:space="preserve"> доходы от уплаты процентов, пеней и штрафных санкций по выданным бюджетным кредитам</t>
  </si>
  <si>
    <t>021</t>
  </si>
  <si>
    <t xml:space="preserve"> поступления от других бюджетов бюджетной системы Российской Федерации</t>
  </si>
  <si>
    <t>022</t>
  </si>
  <si>
    <t xml:space="preserve">                                                            2. Расходы бюджета</t>
  </si>
  <si>
    <t xml:space="preserve">     Форма 0503317  с.2</t>
  </si>
  <si>
    <t xml:space="preserve">Код расхода по бюджетной классификации </t>
  </si>
  <si>
    <t>200</t>
  </si>
  <si>
    <t xml:space="preserve">перечисления другим бюджетам бюджетной системы Российской Федерации 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</si>
  <si>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</si>
  <si>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</si>
  <si>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</si>
  <si>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</si>
  <si>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</si>
  <si>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</si>
  <si>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</si>
  <si>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</si>
  <si>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</si>
  <si>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</si>
  <si>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источники внешнего финансирования </t>
  </si>
  <si>
    <t>620</t>
  </si>
  <si>
    <t>изменение остатков средств</t>
  </si>
  <si>
    <t>700</t>
  </si>
  <si>
    <t>увеличение остатков средств</t>
  </si>
  <si>
    <t>710</t>
  </si>
  <si>
    <t>уменьшение остатков средств</t>
  </si>
  <si>
    <t>720</t>
  </si>
  <si>
    <t>750</t>
  </si>
  <si>
    <t>увеличение внутренних заимствований</t>
  </si>
  <si>
    <t>751</t>
  </si>
  <si>
    <t>уменьшение внутренних заимствований</t>
  </si>
  <si>
    <t>752</t>
  </si>
  <si>
    <t>выдача бюджетных кредитов другим бюджетам бюджетной системы Российской Федерации</t>
  </si>
  <si>
    <t>753</t>
  </si>
  <si>
    <t xml:space="preserve">погашение бюджетных кредитов, выданных другим бюджетам бюджетной системы Российской Федерации </t>
  </si>
  <si>
    <t>754</t>
  </si>
  <si>
    <t>755</t>
  </si>
  <si>
    <t>756</t>
  </si>
  <si>
    <t xml:space="preserve">        (подпись)                     </t>
  </si>
  <si>
    <t xml:space="preserve"> (расшифровка подписи)</t>
  </si>
  <si>
    <t>"________"    _______________  20 ___  г.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</si>
  <si>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</si>
  <si>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</si>
  <si>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</si>
  <si>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</si>
  <si>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 Руководитель  </t>
  </si>
  <si>
    <t>Главный бухгалтер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</si>
  <si>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</si>
  <si>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Расходы бюджета - ИТОГО, 
в том числе:</t>
  </si>
  <si>
    <t>Доходы бюджета - ИТОГО, 
в том числе:</t>
  </si>
  <si>
    <t>023</t>
  </si>
  <si>
    <t>024</t>
  </si>
  <si>
    <t>доходы от возвратов субсидий, субвенций и иных межбюджетных трансфертов прошлых лет</t>
  </si>
  <si>
    <t>возврат неиспользованных остатков субсидий, субвенций и иных межбюджетных трансфертов прошлых лет</t>
  </si>
  <si>
    <t>Допсловари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</si>
  <si>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</si>
  <si>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</si>
  <si>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</si>
  <si>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Налоговые и неналоговые доходы</t>
  </si>
  <si>
    <t xml:space="preserve"> Наименование </t>
  </si>
  <si>
    <t>Иные межбюджетные трансферты</t>
  </si>
  <si>
    <t xml:space="preserve">Код бюджетной классификации </t>
  </si>
  <si>
    <t>ДОХОДЫ, ВСЕГО</t>
  </si>
  <si>
    <t xml:space="preserve"> </t>
  </si>
  <si>
    <t>(тыс.рублей)</t>
  </si>
  <si>
    <t>Дотации бюджетам бюджетной системы Российской Федерации</t>
  </si>
  <si>
    <t>2 02 00000 00 0000 000</t>
  </si>
  <si>
    <t>2 00 00000 00 0000 000</t>
  </si>
  <si>
    <t>1 00 00000 00 0000 000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</si>
  <si>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</si>
  <si>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</si>
  <si>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</si>
  <si>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</si>
  <si>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</si>
  <si>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2 02 20000 00 0000 150</t>
  </si>
  <si>
    <t>2 02 30000 00 0000 150</t>
  </si>
  <si>
    <t>2 02 35118 00 0000 150</t>
  </si>
  <si>
    <t>2 02 35120 00 0000 150</t>
  </si>
  <si>
    <t>2 02 40000 00 0000 150</t>
  </si>
  <si>
    <t>2 02 15002 00 0000 150</t>
  </si>
  <si>
    <t>Дотации бюджетам на поддержку мер по обеспечению сбалансированности бюджетов</t>
  </si>
  <si>
    <t>Прочие субсидии</t>
  </si>
  <si>
    <t>2 02 29999 00 0000 150</t>
  </si>
  <si>
    <t>Субвенции бюджетам муниципальных образований на ежемесячное денежное вознаграждение за классное руководство</t>
  </si>
  <si>
    <t>202 30021 00 0000 150</t>
  </si>
  <si>
    <t>Субвенции местным бюджетам на выполнение передаваемых полномочий субъектов Российской Федерации</t>
  </si>
  <si>
    <t>202 30024 00 0000 150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</si>
  <si>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</si>
  <si>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202 30027 00 0000 150</t>
  </si>
  <si>
    <t xml:space="preserve">Субвенции бюджетам на государственную регистрацию актов гражданского состояния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</si>
  <si>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</si>
  <si>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</si>
  <si>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</si>
  <si>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202 35082 00 0000 150</t>
  </si>
  <si>
    <t>Прочие межбюджетные трансферты, передаваемые бюджетам</t>
  </si>
  <si>
    <t>2 02 49999 00 0000 150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</si>
  <si>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</si>
  <si>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</si>
  <si>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2 02 25519 00 0000 150</t>
  </si>
  <si>
    <t>2 02 35930 00 0000 150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</si>
  <si>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</si>
  <si>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</si>
  <si>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</si>
  <si>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Субсидии бюджетам на поддержку отрасли культуры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</si>
  <si>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</si>
  <si>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</si>
  <si>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</si>
  <si>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2 18 00000 00 0000 150
</t>
  </si>
  <si>
    <t>2 02 35303 00 0000 150</t>
  </si>
  <si>
    <t>Прочие безвозмездные поступления</t>
  </si>
  <si>
    <t>2 07 00000 00 0000 150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</si>
  <si>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</si>
  <si>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2025 год                         </t>
  </si>
  <si>
    <t>Дотации бюджетам муниципальных округов на выравнивание бюджетной обеспеченности</t>
  </si>
  <si>
    <t>2 02 15001 14 0000 150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</si>
  <si>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</si>
  <si>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</si>
  <si>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поддержку отрасли культуры</t>
  </si>
  <si>
    <t>2 02 25519 14 0000 150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</si>
  <si>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</si>
  <si>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</si>
  <si>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</si>
  <si>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</si>
  <si>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</si>
  <si>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</si>
  <si>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на реализацию программ формирования современной городской среды</t>
  </si>
  <si>
    <t xml:space="preserve">Субсидии бюджетам муниципальных округов на реализацию программ формирования современной городской среды
</t>
  </si>
  <si>
    <t>2 02 25555 00 0000 150</t>
  </si>
  <si>
    <t>2 02 25555 14 0000 150</t>
  </si>
  <si>
    <t>Субвенции бюджетам муниципальных округов на ежемесячное денежное вознаграждение за классное руководство</t>
  </si>
  <si>
    <t>202 30021 14 0000 150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</si>
  <si>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</si>
  <si>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202 30027 14 0000 150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</si>
  <si>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</si>
  <si>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</si>
  <si>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202 30029 14 0000 150</t>
  </si>
  <si>
    <t>202 35082 14 0000 150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</si>
  <si>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</si>
  <si>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</si>
  <si>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</si>
  <si>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</si>
  <si>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</si>
  <si>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Субвенции бюджетам муниципальных округов на государственную регистрацию актов гражданского состояния</t>
  </si>
  <si>
    <t>2 02 35930 14 0000 150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</si>
  <si>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</si>
  <si>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</si>
  <si>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</si>
  <si>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</si>
  <si>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Субвенции бюджетам муниципальных округов на выполнение передаваемых полномочий субъектов Российской Федерации</t>
  </si>
  <si>
    <t>202 30024 14 0000 150</t>
  </si>
  <si>
    <t>Прочие субсидии бюджетам муниципальных округов</t>
  </si>
  <si>
    <t>2 02 29999 14 0000 150</t>
  </si>
  <si>
    <t>Прочие межбюджетные трансферты, передаваемые бюджетам муниципальных округов</t>
  </si>
  <si>
    <t>2 02 49999 14 0000 150</t>
  </si>
  <si>
    <t>Прочие безвозмездные поступления в бюджеты муниципальных округов</t>
  </si>
  <si>
    <t>2 07 05030 14 0000 150</t>
  </si>
  <si>
    <t>2 07 05000 14 0000 150</t>
  </si>
  <si>
    <t>Доходы бюджетов муниципальных округов от возврата автономными учреждениями остатков субсидий прошлых лет</t>
  </si>
  <si>
    <t>2 18 60010 14 0000 150</t>
  </si>
  <si>
    <t>Доходы бюджетов муниципальных округов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</si>
  <si>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 из бюджетов муниципальных округов</t>
  </si>
  <si>
    <t xml:space="preserve">219 60010 14 0000 150 </t>
  </si>
  <si>
    <t xml:space="preserve"> 2026 год                         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</si>
  <si>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</si>
  <si>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Субсидии бюджетам  на обеспечение комплексного развития сельских территорий
</t>
  </si>
  <si>
    <t>2 02 25576 14 0000 150</t>
  </si>
  <si>
    <t>2 02 25576 00 0000 150</t>
  </si>
  <si>
    <t>2 02 35303 14 0000 150</t>
  </si>
  <si>
    <t>2 18 04020 14 0000 150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</si>
  <si>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</si>
  <si>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</si>
  <si>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</si>
  <si>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</si>
  <si>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Приложение  1
к решению Думы Мошенского муниципального округа Новгородской области "О бюджете Мошенского муниципального округа  Новгородской области на 2025 год и на плановый период 2026 и 2027 годов»
</t>
  </si>
  <si>
    <t>Прогнозируемые поступления доходов в бюджет Мошенского муниципального округа Новгородской области  на 2025 год  и на плановый период 2026 и 2027 годов</t>
  </si>
  <si>
    <t xml:space="preserve"> 2027 год                         </t>
  </si>
  <si>
    <t>2 02 15002 14 0000 150</t>
  </si>
  <si>
    <t>Дотации бюджетам муниципальных округов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</si>
</sst>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"/>
  </numFmts>
  <fonts count="37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30">
    <xf numFmtId="0" fontId="0" fillId="0" borderId="0" xfId="0"/>
    <xf numFmtId="49" fontId="1" fillId="0" borderId="10" xfId="36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36" applyNumberFormat="1" applyFont="1" applyBorder="1" applyAlignment="1" applyProtection="1">
      <alignment horizontal="center" vertical="center" wrapText="1"/>
      <protection locked="0"/>
    </xf>
    <xf numFmtId="49" fontId="1" fillId="0" borderId="11" xfId="36" applyNumberFormat="1" applyFont="1" applyBorder="1" applyAlignment="1" applyProtection="1">
      <alignment horizontal="center" vertical="center" wrapText="1"/>
      <protection locked="0"/>
    </xf>
    <xf numFmtId="0" fontId="4" fillId="0" borderId="0" xfId="36" applyFont="1" applyFill="1" applyAlignment="1" applyProtection="1">
      <alignment horizontal="centerContinuous"/>
    </xf>
    <xf numFmtId="0" fontId="0" fillId="0" borderId="0" xfId="0" applyProtection="1"/>
    <xf numFmtId="49" fontId="6" fillId="0" borderId="0" xfId="36" applyNumberFormat="1" applyFont="1" applyFill="1" applyAlignment="1" applyProtection="1">
      <alignment horizontal="centerContinuous"/>
    </xf>
    <xf numFmtId="0" fontId="11" fillId="0" borderId="12" xfId="36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36" applyNumberFormat="1" applyFont="1" applyFill="1" applyAlignment="1" applyProtection="1">
      <alignment horizontal="left"/>
    </xf>
    <xf numFmtId="0" fontId="8" fillId="0" borderId="0" xfId="36" applyFont="1" applyFill="1" applyAlignment="1" applyProtection="1">
      <alignment horizontal="center" vertical="top"/>
    </xf>
    <xf numFmtId="49" fontId="8" fillId="0" borderId="0" xfId="36" applyNumberFormat="1" applyFont="1" applyFill="1" applyAlignment="1" applyProtection="1">
      <alignment horizontal="center" vertical="top"/>
    </xf>
    <xf numFmtId="0" fontId="1" fillId="0" borderId="0" xfId="36" applyProtection="1"/>
    <xf numFmtId="49" fontId="2" fillId="0" borderId="0" xfId="36" applyNumberFormat="1" applyFont="1" applyFill="1" applyAlignment="1" applyProtection="1">
      <alignment horizontal="right"/>
    </xf>
    <xf numFmtId="49" fontId="11" fillId="0" borderId="0" xfId="36" applyNumberFormat="1" applyFont="1" applyFill="1" applyAlignment="1" applyProtection="1">
      <alignment horizontal="right"/>
    </xf>
    <xf numFmtId="49" fontId="13" fillId="0" borderId="13" xfId="36" applyNumberFormat="1" applyFont="1" applyFill="1" applyBorder="1" applyAlignment="1" applyProtection="1">
      <alignment horizontal="center"/>
    </xf>
    <xf numFmtId="49" fontId="13" fillId="0" borderId="0" xfId="36" applyNumberFormat="1" applyFont="1" applyFill="1" applyBorder="1" applyAlignment="1" applyProtection="1"/>
    <xf numFmtId="49" fontId="2" fillId="0" borderId="0" xfId="36" applyNumberFormat="1" applyFont="1" applyFill="1" applyAlignment="1" applyProtection="1">
      <alignment horizontal="centerContinuous"/>
    </xf>
    <xf numFmtId="0" fontId="2" fillId="0" borderId="0" xfId="36" applyFont="1" applyFill="1" applyAlignment="1" applyProtection="1">
      <alignment horizontal="centerContinuous"/>
    </xf>
    <xf numFmtId="0" fontId="13" fillId="0" borderId="0" xfId="36" applyFont="1" applyFill="1" applyAlignment="1" applyProtection="1"/>
    <xf numFmtId="0" fontId="13" fillId="0" borderId="0" xfId="36" applyFont="1" applyFill="1" applyAlignment="1" applyProtection="1">
      <alignment horizontal="right"/>
    </xf>
    <xf numFmtId="0" fontId="2" fillId="0" borderId="0" xfId="36" applyFont="1" applyFill="1" applyAlignment="1" applyProtection="1">
      <alignment horizontal="right"/>
    </xf>
    <xf numFmtId="0" fontId="11" fillId="0" borderId="0" xfId="36" applyFont="1" applyFill="1" applyAlignment="1" applyProtection="1">
      <alignment horizontal="right"/>
    </xf>
    <xf numFmtId="0" fontId="11" fillId="0" borderId="14" xfId="36" applyFont="1" applyFill="1" applyBorder="1" applyAlignment="1" applyProtection="1">
      <alignment horizontal="center"/>
    </xf>
    <xf numFmtId="0" fontId="11" fillId="0" borderId="0" xfId="36" applyFont="1" applyFill="1" applyBorder="1" applyAlignment="1" applyProtection="1"/>
    <xf numFmtId="49" fontId="11" fillId="0" borderId="0" xfId="36" applyNumberFormat="1" applyFont="1" applyFill="1" applyAlignment="1" applyProtection="1">
      <alignment horizontal="left"/>
    </xf>
    <xf numFmtId="0" fontId="2" fillId="0" borderId="0" xfId="36" applyFont="1" applyFill="1" applyAlignment="1" applyProtection="1">
      <alignment horizontal="left"/>
    </xf>
    <xf numFmtId="49" fontId="2" fillId="0" borderId="0" xfId="36" applyNumberFormat="1" applyFont="1" applyFill="1" applyProtection="1"/>
    <xf numFmtId="49" fontId="1" fillId="0" borderId="0" xfId="36" applyNumberFormat="1" applyFill="1" applyAlignment="1" applyProtection="1">
      <alignment horizontal="right"/>
    </xf>
    <xf numFmtId="0" fontId="11" fillId="0" borderId="15" xfId="36" applyFont="1" applyFill="1" applyBorder="1" applyAlignment="1" applyProtection="1"/>
    <xf numFmtId="49" fontId="1" fillId="0" borderId="0" xfId="36" applyNumberFormat="1" applyProtection="1"/>
    <xf numFmtId="0" fontId="11" fillId="0" borderId="16" xfId="36" applyFont="1" applyFill="1" applyBorder="1" applyAlignment="1" applyProtection="1">
      <alignment horizontal="center"/>
    </xf>
    <xf numFmtId="0" fontId="2" fillId="0" borderId="0" xfId="36" applyFont="1" applyFill="1" applyBorder="1" applyAlignment="1" applyProtection="1">
      <alignment horizontal="center"/>
    </xf>
    <xf numFmtId="0" fontId="11" fillId="0" borderId="14" xfId="36" applyFont="1" applyFill="1" applyBorder="1" applyAlignment="1" applyProtection="1"/>
    <xf numFmtId="49" fontId="13" fillId="0" borderId="17" xfId="36" applyNumberFormat="1" applyFont="1" applyFill="1" applyBorder="1" applyAlignment="1" applyProtection="1">
      <alignment horizontal="center"/>
    </xf>
    <xf numFmtId="49" fontId="1" fillId="0" borderId="18" xfId="36" applyNumberFormat="1" applyFill="1" applyBorder="1" applyAlignment="1" applyProtection="1">
      <alignment horizontal="left"/>
    </xf>
    <xf numFmtId="0" fontId="1" fillId="0" borderId="18" xfId="36" applyFill="1" applyBorder="1" applyAlignment="1" applyProtection="1">
      <alignment horizontal="left"/>
    </xf>
    <xf numFmtId="49" fontId="1" fillId="0" borderId="18" xfId="36" applyNumberFormat="1" applyFill="1" applyBorder="1" applyAlignment="1" applyProtection="1"/>
    <xf numFmtId="49" fontId="1" fillId="0" borderId="18" xfId="36" applyNumberFormat="1" applyFill="1" applyBorder="1" applyProtection="1"/>
    <xf numFmtId="49" fontId="11" fillId="0" borderId="11" xfId="36" applyNumberFormat="1" applyFont="1" applyFill="1" applyBorder="1" applyAlignment="1" applyProtection="1">
      <alignment horizontal="center" vertical="center"/>
    </xf>
    <xf numFmtId="0" fontId="11" fillId="0" borderId="12" xfId="36" applyFont="1" applyFill="1" applyBorder="1" applyAlignment="1" applyProtection="1">
      <alignment horizontal="center" vertical="center"/>
    </xf>
    <xf numFmtId="0" fontId="11" fillId="0" borderId="19" xfId="36" applyFont="1" applyFill="1" applyBorder="1" applyAlignment="1" applyProtection="1">
      <alignment horizontal="center" vertical="center"/>
    </xf>
    <xf numFmtId="49" fontId="11" fillId="24" borderId="20" xfId="36" applyNumberFormat="1" applyFont="1" applyFill="1" applyBorder="1" applyAlignment="1" applyProtection="1">
      <alignment horizontal="left" wrapText="1"/>
    </xf>
    <xf numFmtId="49" fontId="13" fillId="24" borderId="21" xfId="36" applyNumberFormat="1" applyFont="1" applyFill="1" applyBorder="1" applyAlignment="1" applyProtection="1">
      <alignment horizontal="center" wrapText="1"/>
    </xf>
    <xf numFmtId="49" fontId="2" fillId="24" borderId="22" xfId="36" applyNumberFormat="1" applyFont="1" applyFill="1" applyBorder="1" applyAlignment="1" applyProtection="1">
      <alignment horizontal="left" wrapText="1" indent="1"/>
    </xf>
    <xf numFmtId="49" fontId="0" fillId="0" borderId="0" xfId="0" applyNumberFormat="1" applyProtection="1"/>
    <xf numFmtId="49" fontId="13" fillId="24" borderId="23" xfId="36" applyNumberFormat="1" applyFont="1" applyFill="1" applyBorder="1" applyAlignment="1" applyProtection="1">
      <alignment horizontal="left" wrapText="1"/>
    </xf>
    <xf numFmtId="49" fontId="13" fillId="24" borderId="10" xfId="36" applyNumberFormat="1" applyFont="1" applyFill="1" applyBorder="1" applyAlignment="1" applyProtection="1">
      <alignment horizontal="center" wrapText="1"/>
    </xf>
    <xf numFmtId="49" fontId="13" fillId="24" borderId="24" xfId="36" applyNumberFormat="1" applyFont="1" applyFill="1" applyBorder="1" applyAlignment="1" applyProtection="1">
      <alignment horizontal="center" wrapText="1"/>
    </xf>
    <xf numFmtId="49" fontId="2" fillId="24" borderId="25" xfId="36" applyNumberFormat="1" applyFont="1" applyFill="1" applyBorder="1" applyAlignment="1" applyProtection="1">
      <alignment horizontal="left" wrapText="1" indent="1"/>
    </xf>
    <xf numFmtId="49" fontId="13" fillId="0" borderId="26" xfId="36" applyNumberFormat="1" applyFont="1" applyFill="1" applyBorder="1" applyAlignment="1" applyProtection="1">
      <alignment horizontal="center" wrapText="1"/>
    </xf>
    <xf numFmtId="49" fontId="2" fillId="24" borderId="27" xfId="36" applyNumberFormat="1" applyFont="1" applyFill="1" applyBorder="1" applyAlignment="1" applyProtection="1">
      <alignment horizontal="left" wrapText="1" indent="1"/>
    </xf>
    <xf numFmtId="49" fontId="9" fillId="0" borderId="0" xfId="36" applyNumberFormat="1" applyFont="1" applyFill="1" applyBorder="1" applyAlignment="1" applyProtection="1">
      <alignment horizontal="left" wrapText="1"/>
    </xf>
    <xf numFmtId="49" fontId="3" fillId="0" borderId="0" xfId="36" applyNumberFormat="1" applyFont="1" applyFill="1" applyBorder="1" applyAlignment="1" applyProtection="1">
      <alignment horizontal="center" wrapText="1"/>
    </xf>
    <xf numFmtId="49" fontId="7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Protection="1"/>
    <xf numFmtId="0" fontId="2" fillId="0" borderId="0" xfId="36" applyFont="1" applyProtection="1"/>
    <xf numFmtId="49" fontId="1" fillId="0" borderId="18" xfId="36" applyNumberFormat="1" applyBorder="1" applyAlignment="1" applyProtection="1">
      <alignment horizontal="left"/>
    </xf>
    <xf numFmtId="0" fontId="1" fillId="0" borderId="18" xfId="36" applyBorder="1" applyAlignment="1" applyProtection="1">
      <alignment horizontal="left"/>
    </xf>
    <xf numFmtId="49" fontId="1" fillId="0" borderId="18" xfId="36" applyNumberFormat="1" applyBorder="1" applyProtection="1"/>
    <xf numFmtId="0" fontId="1" fillId="0" borderId="18" xfId="36" applyBorder="1" applyProtection="1"/>
    <xf numFmtId="49" fontId="13" fillId="24" borderId="28" xfId="36" applyNumberFormat="1" applyFont="1" applyFill="1" applyBorder="1" applyAlignment="1" applyProtection="1">
      <alignment horizontal="left" wrapText="1"/>
    </xf>
    <xf numFmtId="49" fontId="11" fillId="24" borderId="23" xfId="36" applyNumberFormat="1" applyFont="1" applyFill="1" applyBorder="1" applyAlignment="1" applyProtection="1">
      <alignment horizontal="left" vertical="center" wrapText="1"/>
    </xf>
    <xf numFmtId="0" fontId="13" fillId="24" borderId="10" xfId="36" applyFont="1" applyFill="1" applyBorder="1" applyAlignment="1" applyProtection="1">
      <alignment horizontal="center" wrapText="1"/>
    </xf>
    <xf numFmtId="49" fontId="11" fillId="24" borderId="29" xfId="36" applyNumberFormat="1" applyFont="1" applyFill="1" applyBorder="1" applyAlignment="1" applyProtection="1">
      <alignment horizontal="left" vertical="center" wrapText="1" indent="2"/>
    </xf>
    <xf numFmtId="0" fontId="13" fillId="24" borderId="24" xfId="36" applyFont="1" applyFill="1" applyBorder="1" applyAlignment="1" applyProtection="1">
      <alignment horizontal="center" wrapText="1"/>
    </xf>
    <xf numFmtId="49" fontId="2" fillId="0" borderId="22" xfId="36" applyNumberFormat="1" applyFont="1" applyBorder="1" applyAlignment="1" applyProtection="1">
      <alignment horizontal="left" vertical="center" wrapText="1" indent="1"/>
    </xf>
    <xf numFmtId="0" fontId="13" fillId="0" borderId="26" xfId="36" applyFont="1" applyBorder="1" applyAlignment="1" applyProtection="1">
      <alignment horizontal="center" wrapText="1"/>
    </xf>
    <xf numFmtId="49" fontId="2" fillId="0" borderId="27" xfId="36" applyNumberFormat="1" applyFont="1" applyBorder="1" applyAlignment="1" applyProtection="1">
      <alignment horizontal="left" vertical="center" wrapText="1" indent="1"/>
    </xf>
    <xf numFmtId="49" fontId="4" fillId="24" borderId="30" xfId="36" applyNumberFormat="1" applyFont="1" applyFill="1" applyBorder="1" applyAlignment="1" applyProtection="1">
      <alignment horizontal="left" wrapText="1"/>
    </xf>
    <xf numFmtId="0" fontId="13" fillId="24" borderId="31" xfId="36" applyFont="1" applyFill="1" applyBorder="1" applyAlignment="1" applyProtection="1">
      <alignment horizontal="center" wrapText="1"/>
    </xf>
    <xf numFmtId="49" fontId="9" fillId="0" borderId="0" xfId="36" applyNumberFormat="1" applyFont="1" applyBorder="1" applyAlignment="1" applyProtection="1">
      <alignment horizontal="left" wrapText="1"/>
    </xf>
    <xf numFmtId="0" fontId="3" fillId="0" borderId="0" xfId="36" applyFont="1" applyBorder="1" applyAlignment="1" applyProtection="1">
      <alignment horizontal="center" wrapText="1"/>
    </xf>
    <xf numFmtId="49" fontId="3" fillId="0" borderId="0" xfId="36" applyNumberFormat="1" applyFont="1" applyBorder="1" applyAlignment="1" applyProtection="1">
      <alignment horizontal="center" wrapText="1"/>
    </xf>
    <xf numFmtId="49" fontId="8" fillId="0" borderId="0" xfId="36" applyNumberFormat="1" applyFont="1" applyBorder="1" applyAlignment="1" applyProtection="1">
      <alignment horizontal="center" wrapText="1"/>
    </xf>
    <xf numFmtId="49" fontId="2" fillId="0" borderId="0" xfId="36" applyNumberFormat="1" applyFont="1" applyBorder="1" applyAlignment="1" applyProtection="1">
      <alignment horizontal="center"/>
    </xf>
    <xf numFmtId="49" fontId="1" fillId="0" borderId="0" xfId="36" applyNumberFormat="1" applyFill="1" applyBorder="1" applyProtection="1"/>
    <xf numFmtId="49" fontId="6" fillId="0" borderId="0" xfId="36" applyNumberFormat="1" applyFont="1" applyFill="1" applyBorder="1" applyAlignment="1" applyProtection="1"/>
    <xf numFmtId="49" fontId="2" fillId="0" borderId="18" xfId="36" applyNumberFormat="1" applyFont="1" applyFill="1" applyBorder="1" applyProtection="1"/>
    <xf numFmtId="49" fontId="2" fillId="0" borderId="11" xfId="36" applyNumberFormat="1" applyFont="1" applyFill="1" applyBorder="1" applyAlignment="1" applyProtection="1">
      <alignment horizontal="center" vertical="center"/>
    </xf>
    <xf numFmtId="0" fontId="2" fillId="0" borderId="12" xfId="36" applyFont="1" applyFill="1" applyBorder="1" applyAlignment="1" applyProtection="1">
      <alignment horizontal="center" vertical="center"/>
    </xf>
    <xf numFmtId="0" fontId="2" fillId="0" borderId="19" xfId="36" applyFont="1" applyFill="1" applyBorder="1" applyAlignment="1" applyProtection="1">
      <alignment horizontal="center" vertical="center"/>
    </xf>
    <xf numFmtId="49" fontId="11" fillId="24" borderId="29" xfId="36" applyNumberFormat="1" applyFont="1" applyFill="1" applyBorder="1" applyAlignment="1" applyProtection="1">
      <alignment horizontal="left" wrapText="1"/>
    </xf>
    <xf numFmtId="49" fontId="13" fillId="24" borderId="32" xfId="36" applyNumberFormat="1" applyFont="1" applyFill="1" applyBorder="1" applyAlignment="1" applyProtection="1">
      <alignment horizontal="center" wrapText="1"/>
    </xf>
    <xf numFmtId="49" fontId="13" fillId="24" borderId="33" xfId="36" applyNumberFormat="1" applyFont="1" applyFill="1" applyBorder="1" applyAlignment="1" applyProtection="1">
      <alignment horizontal="center" wrapText="1"/>
    </xf>
    <xf numFmtId="49" fontId="13" fillId="24" borderId="28" xfId="36" applyNumberFormat="1" applyFont="1" applyFill="1" applyBorder="1" applyAlignment="1" applyProtection="1">
      <alignment horizontal="left" wrapText="1" indent="1"/>
    </xf>
    <xf numFmtId="49" fontId="13" fillId="24" borderId="26" xfId="36" applyNumberFormat="1" applyFont="1" applyFill="1" applyBorder="1" applyAlignment="1" applyProtection="1">
      <alignment horizontal="center" wrapText="1"/>
    </xf>
    <xf numFmtId="49" fontId="13" fillId="24" borderId="34" xfId="36" applyNumberFormat="1" applyFont="1" applyFill="1" applyBorder="1" applyAlignment="1" applyProtection="1">
      <alignment horizontal="left" wrapText="1" indent="1"/>
    </xf>
    <xf numFmtId="49" fontId="14" fillId="24" borderId="23" xfId="36" applyNumberFormat="1" applyFont="1" applyFill="1" applyBorder="1" applyAlignment="1" applyProtection="1">
      <alignment horizontal="left" wrapText="1" indent="1"/>
    </xf>
    <xf numFmtId="49" fontId="14" fillId="24" borderId="34" xfId="36" applyNumberFormat="1" applyFont="1" applyFill="1" applyBorder="1" applyAlignment="1" applyProtection="1">
      <alignment horizontal="left" wrapText="1" indent="1"/>
    </xf>
    <xf numFmtId="49" fontId="2" fillId="0" borderId="0" xfId="36" applyNumberFormat="1" applyFont="1" applyFill="1" applyBorder="1" applyAlignment="1" applyProtection="1"/>
    <xf numFmtId="0" fontId="12" fillId="0" borderId="0" xfId="36" applyFont="1" applyFill="1" applyBorder="1" applyAlignment="1" applyProtection="1"/>
    <xf numFmtId="49" fontId="2" fillId="0" borderId="0" xfId="36" applyNumberFormat="1" applyFont="1" applyFill="1" applyBorder="1" applyAlignment="1" applyProtection="1">
      <alignment horizontal="left"/>
    </xf>
    <xf numFmtId="49" fontId="1" fillId="0" borderId="0" xfId="36" applyNumberFormat="1" applyFill="1" applyProtection="1"/>
    <xf numFmtId="0" fontId="11" fillId="0" borderId="0" xfId="36" applyFont="1" applyFill="1" applyAlignment="1" applyProtection="1"/>
    <xf numFmtId="49" fontId="11" fillId="0" borderId="0" xfId="36" applyNumberFormat="1" applyFont="1" applyFill="1" applyAlignment="1" applyProtection="1"/>
    <xf numFmtId="0" fontId="1" fillId="0" borderId="0" xfId="36" applyFill="1" applyBorder="1" applyProtection="1"/>
    <xf numFmtId="0" fontId="12" fillId="0" borderId="0" xfId="36" applyFont="1" applyFill="1" applyBorder="1" applyProtection="1"/>
    <xf numFmtId="0" fontId="6" fillId="0" borderId="0" xfId="36" applyFont="1" applyFill="1" applyBorder="1" applyProtection="1"/>
    <xf numFmtId="0" fontId="2" fillId="0" borderId="0" xfId="36" applyFont="1" applyFill="1" applyBorder="1" applyProtection="1"/>
    <xf numFmtId="49" fontId="6" fillId="0" borderId="0" xfId="36" applyNumberFormat="1" applyFont="1" applyFill="1" applyBorder="1" applyProtection="1"/>
    <xf numFmtId="0" fontId="11" fillId="0" borderId="0" xfId="36" applyFont="1" applyFill="1" applyBorder="1" applyProtection="1"/>
    <xf numFmtId="49" fontId="11" fillId="0" borderId="0" xfId="36" applyNumberFormat="1" applyFont="1" applyFill="1" applyProtection="1"/>
    <xf numFmtId="49" fontId="11" fillId="0" borderId="0" xfId="36" applyNumberFormat="1" applyFont="1" applyFill="1" applyBorder="1" applyProtection="1"/>
    <xf numFmtId="49" fontId="0" fillId="0" borderId="0" xfId="0" applyNumberFormat="1" applyAlignment="1" applyProtection="1"/>
    <xf numFmtId="49" fontId="5" fillId="0" borderId="0" xfId="36" applyNumberFormat="1" applyFont="1" applyFill="1" applyAlignment="1" applyProtection="1">
      <alignment horizontal="center" wrapText="1"/>
    </xf>
    <xf numFmtId="49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25" xfId="36" applyNumberFormat="1" applyFont="1" applyFill="1" applyBorder="1" applyAlignment="1" applyProtection="1">
      <alignment horizontal="left" wrapText="1"/>
      <protection locked="0"/>
    </xf>
    <xf numFmtId="0" fontId="1" fillId="0" borderId="25" xfId="36" applyNumberFormat="1" applyFont="1" applyBorder="1" applyAlignment="1" applyProtection="1">
      <alignment horizontal="left" wrapText="1"/>
      <protection locked="0"/>
    </xf>
    <xf numFmtId="49" fontId="13" fillId="0" borderId="11" xfId="36" applyNumberFormat="1" applyFont="1" applyBorder="1" applyAlignment="1" applyProtection="1">
      <alignment horizontal="center" vertical="center" wrapText="1"/>
      <protection locked="0"/>
    </xf>
    <xf numFmtId="49" fontId="1" fillId="0" borderId="26" xfId="36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36" applyNumberFormat="1" applyFont="1" applyFill="1" applyBorder="1" applyAlignment="1" applyProtection="1">
      <alignment horizontal="left" wrapText="1"/>
      <protection locked="0"/>
    </xf>
    <xf numFmtId="49" fontId="13" fillId="24" borderId="10" xfId="36" applyNumberFormat="1" applyFont="1" applyFill="1" applyBorder="1" applyAlignment="1" applyProtection="1">
      <alignment horizontal="center" vertical="center"/>
    </xf>
    <xf numFmtId="49" fontId="13" fillId="24" borderId="24" xfId="36" applyNumberFormat="1" applyFont="1" applyFill="1" applyBorder="1" applyAlignment="1" applyProtection="1">
      <alignment horizontal="center" vertical="center"/>
    </xf>
    <xf numFmtId="49" fontId="2" fillId="24" borderId="24" xfId="36" applyNumberFormat="1" applyFont="1" applyFill="1" applyBorder="1" applyAlignment="1" applyProtection="1">
      <alignment horizontal="center" vertical="center"/>
    </xf>
    <xf numFmtId="49" fontId="13" fillId="24" borderId="35" xfId="36" applyNumberFormat="1" applyFont="1" applyFill="1" applyBorder="1" applyAlignment="1" applyProtection="1">
      <alignment horizontal="center" vertical="center"/>
    </xf>
    <xf numFmtId="49" fontId="1" fillId="25" borderId="10" xfId="36" applyNumberFormat="1" applyFont="1" applyFill="1" applyBorder="1" applyAlignment="1" applyProtection="1">
      <alignment horizontal="center" vertical="center" wrapText="1"/>
      <protection locked="0"/>
    </xf>
    <xf numFmtId="0" fontId="1" fillId="25" borderId="20" xfId="36" applyNumberFormat="1" applyFont="1" applyFill="1" applyBorder="1" applyAlignment="1" applyProtection="1">
      <alignment horizontal="left" wrapText="1"/>
      <protection locked="0"/>
    </xf>
    <xf numFmtId="49" fontId="13" fillId="24" borderId="36" xfId="36" applyNumberFormat="1" applyFont="1" applyFill="1" applyBorder="1" applyAlignment="1" applyProtection="1">
      <alignment horizontal="left" wrapText="1" indent="1"/>
    </xf>
    <xf numFmtId="4" fontId="13" fillId="26" borderId="37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 wrapText="1"/>
      <protection locked="0"/>
    </xf>
    <xf numFmtId="4" fontId="13" fillId="27" borderId="39" xfId="36" applyNumberFormat="1" applyFont="1" applyFill="1" applyBorder="1" applyAlignment="1" applyProtection="1">
      <alignment horizontal="center"/>
    </xf>
    <xf numFmtId="4" fontId="13" fillId="24" borderId="38" xfId="36" applyNumberFormat="1" applyFont="1" applyFill="1" applyBorder="1" applyAlignment="1" applyProtection="1">
      <alignment horizontal="center"/>
    </xf>
    <xf numFmtId="4" fontId="13" fillId="24" borderId="40" xfId="36" applyNumberFormat="1" applyFont="1" applyFill="1" applyBorder="1" applyAlignment="1" applyProtection="1">
      <alignment horizontal="center"/>
    </xf>
    <xf numFmtId="4" fontId="13" fillId="24" borderId="41" xfId="36" applyNumberFormat="1" applyFont="1" applyFill="1" applyBorder="1" applyAlignment="1" applyProtection="1">
      <alignment horizontal="center"/>
    </xf>
    <xf numFmtId="4" fontId="13" fillId="24" borderId="42" xfId="36" applyNumberFormat="1" applyFont="1" applyFill="1" applyBorder="1" applyAlignment="1" applyProtection="1">
      <alignment horizontal="center"/>
    </xf>
    <xf numFmtId="4" fontId="13" fillId="24" borderId="43" xfId="36" applyNumberFormat="1" applyFont="1" applyFill="1" applyBorder="1" applyAlignment="1" applyProtection="1">
      <alignment horizontal="center"/>
    </xf>
    <xf numFmtId="4" fontId="13" fillId="0" borderId="39" xfId="36" applyNumberFormat="1" applyFont="1" applyBorder="1" applyAlignment="1" applyProtection="1">
      <alignment horizontal="center"/>
      <protection locked="0"/>
    </xf>
    <xf numFmtId="4" fontId="13" fillId="0" borderId="44" xfId="36" applyNumberFormat="1" applyFont="1" applyBorder="1" applyAlignment="1" applyProtection="1">
      <alignment horizontal="center"/>
      <protection locked="0"/>
    </xf>
    <xf numFmtId="4" fontId="13" fillId="0" borderId="45" xfId="36" applyNumberFormat="1" applyFont="1" applyBorder="1" applyAlignment="1" applyProtection="1">
      <alignment horizontal="center"/>
      <protection locked="0"/>
    </xf>
    <xf numFmtId="4" fontId="13" fillId="28" borderId="46" xfId="36" applyNumberFormat="1" applyFont="1" applyFill="1" applyBorder="1" applyAlignment="1" applyProtection="1">
      <alignment horizontal="center"/>
    </xf>
    <xf numFmtId="4" fontId="13" fillId="26" borderId="39" xfId="36" applyNumberFormat="1" applyFont="1" applyFill="1" applyBorder="1" applyAlignment="1" applyProtection="1">
      <alignment horizontal="center"/>
    </xf>
    <xf numFmtId="4" fontId="13" fillId="0" borderId="47" xfId="36" applyNumberFormat="1" applyFont="1" applyFill="1" applyBorder="1" applyAlignment="1" applyProtection="1">
      <alignment horizontal="center" wrapText="1"/>
      <protection locked="0"/>
    </xf>
    <xf numFmtId="4" fontId="13" fillId="24" borderId="48" xfId="36" applyNumberFormat="1" applyFont="1" applyFill="1" applyBorder="1" applyAlignment="1" applyProtection="1">
      <alignment horizontal="center"/>
    </xf>
    <xf numFmtId="4" fontId="13" fillId="24" borderId="49" xfId="36" applyNumberFormat="1" applyFont="1" applyFill="1" applyBorder="1" applyAlignment="1" applyProtection="1">
      <alignment horizontal="center"/>
    </xf>
    <xf numFmtId="4" fontId="13" fillId="24" borderId="50" xfId="36" applyNumberFormat="1" applyFont="1" applyFill="1" applyBorder="1" applyAlignment="1" applyProtection="1">
      <alignment horizontal="center"/>
    </xf>
    <xf numFmtId="4" fontId="13" fillId="0" borderId="39" xfId="36" applyNumberFormat="1" applyFont="1" applyFill="1" applyBorder="1" applyAlignment="1" applyProtection="1">
      <alignment horizontal="center"/>
      <protection locked="0"/>
    </xf>
    <xf numFmtId="4" fontId="13" fillId="0" borderId="47" xfId="36" applyNumberFormat="1" applyFont="1" applyFill="1" applyBorder="1" applyAlignment="1" applyProtection="1">
      <alignment horizontal="center"/>
      <protection locked="0"/>
    </xf>
    <xf numFmtId="4" fontId="13" fillId="0" borderId="44" xfId="36" applyNumberFormat="1" applyFont="1" applyFill="1" applyBorder="1" applyAlignment="1" applyProtection="1">
      <alignment horizontal="center"/>
      <protection locked="0"/>
    </xf>
    <xf numFmtId="4" fontId="13" fillId="0" borderId="45" xfId="36" applyNumberFormat="1" applyFont="1" applyFill="1" applyBorder="1" applyAlignment="1" applyProtection="1">
      <alignment horizontal="center"/>
      <protection locked="0"/>
    </xf>
    <xf numFmtId="4" fontId="13" fillId="0" borderId="12" xfId="36" applyNumberFormat="1" applyFont="1" applyFill="1" applyBorder="1" applyAlignment="1" applyProtection="1">
      <alignment horizontal="center"/>
      <protection locked="0"/>
    </xf>
    <xf numFmtId="4" fontId="13" fillId="0" borderId="19" xfId="36" applyNumberFormat="1" applyFont="1" applyFill="1" applyBorder="1" applyAlignment="1" applyProtection="1">
      <alignment horizontal="center"/>
      <protection locked="0"/>
    </xf>
    <xf numFmtId="4" fontId="13" fillId="0" borderId="51" xfId="36" applyNumberFormat="1" applyFont="1" applyFill="1" applyBorder="1" applyAlignment="1" applyProtection="1">
      <alignment horizontal="center"/>
      <protection locked="0"/>
    </xf>
    <xf numFmtId="4" fontId="13" fillId="29" borderId="38" xfId="36" applyNumberFormat="1" applyFont="1" applyFill="1" applyBorder="1" applyAlignment="1" applyProtection="1">
      <alignment horizontal="center"/>
    </xf>
    <xf numFmtId="4" fontId="13" fillId="29" borderId="52" xfId="36" applyNumberFormat="1" applyFont="1" applyFill="1" applyBorder="1" applyAlignment="1" applyProtection="1">
      <alignment horizontal="center"/>
    </xf>
    <xf numFmtId="4" fontId="13" fillId="25" borderId="38" xfId="36" applyNumberFormat="1" applyFont="1" applyFill="1" applyBorder="1" applyAlignment="1" applyProtection="1">
      <alignment horizontal="center" wrapText="1"/>
      <protection locked="0"/>
    </xf>
    <xf numFmtId="4" fontId="13" fillId="25" borderId="52" xfId="36" applyNumberFormat="1" applyFont="1" applyFill="1" applyBorder="1" applyAlignment="1" applyProtection="1">
      <alignment horizontal="center" wrapText="1"/>
      <protection locked="0"/>
    </xf>
    <xf numFmtId="4" fontId="13" fillId="0" borderId="38" xfId="36" applyNumberFormat="1" applyFont="1" applyFill="1" applyBorder="1" applyAlignment="1" applyProtection="1">
      <alignment horizontal="center" wrapText="1"/>
      <protection locked="0"/>
    </xf>
    <xf numFmtId="4" fontId="13" fillId="0" borderId="52" xfId="36" applyNumberFormat="1" applyFont="1" applyFill="1" applyBorder="1" applyAlignment="1" applyProtection="1">
      <alignment horizontal="center" wrapText="1"/>
      <protection locked="0"/>
    </xf>
    <xf numFmtId="4" fontId="13" fillId="29" borderId="39" xfId="36" applyNumberFormat="1" applyFont="1" applyFill="1" applyBorder="1" applyAlignment="1" applyProtection="1">
      <alignment horizontal="center"/>
    </xf>
    <xf numFmtId="4" fontId="13" fillId="29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Fill="1" applyBorder="1" applyAlignment="1" applyProtection="1">
      <alignment horizontal="center"/>
      <protection locked="0"/>
    </xf>
    <xf numFmtId="4" fontId="13" fillId="0" borderId="53" xfId="36" applyNumberFormat="1" applyFont="1" applyFill="1" applyBorder="1" applyAlignment="1" applyProtection="1">
      <alignment horizontal="center"/>
      <protection locked="0"/>
    </xf>
    <xf numFmtId="4" fontId="13" fillId="0" borderId="52" xfId="36" applyNumberFormat="1" applyFont="1" applyFill="1" applyBorder="1" applyAlignment="1" applyProtection="1">
      <alignment horizontal="center"/>
      <protection locked="0"/>
    </xf>
    <xf numFmtId="4" fontId="13" fillId="0" borderId="41" xfId="36" applyNumberFormat="1" applyFont="1" applyFill="1" applyBorder="1" applyAlignment="1" applyProtection="1">
      <alignment horizontal="center"/>
      <protection locked="0"/>
    </xf>
    <xf numFmtId="4" fontId="13" fillId="0" borderId="42" xfId="36" applyNumberFormat="1" applyFont="1" applyFill="1" applyBorder="1" applyAlignment="1" applyProtection="1">
      <alignment horizontal="center"/>
      <protection locked="0"/>
    </xf>
    <xf numFmtId="4" fontId="13" fillId="0" borderId="43" xfId="36" applyNumberFormat="1" applyFont="1" applyFill="1" applyBorder="1" applyAlignment="1" applyProtection="1">
      <alignment horizontal="center"/>
      <protection locked="0"/>
    </xf>
    <xf numFmtId="4" fontId="13" fillId="25" borderId="38" xfId="36" applyNumberFormat="1" applyFont="1" applyFill="1" applyBorder="1" applyAlignment="1" applyProtection="1">
      <alignment horizontal="center" wrapText="1"/>
    </xf>
    <xf numFmtId="4" fontId="13" fillId="30" borderId="47" xfId="36" applyNumberFormat="1" applyFont="1" applyFill="1" applyBorder="1" applyAlignment="1" applyProtection="1">
      <alignment horizontal="center" wrapText="1"/>
      <protection locked="0"/>
    </xf>
    <xf numFmtId="4" fontId="13" fillId="30" borderId="38" xfId="36" applyNumberFormat="1" applyFont="1" applyFill="1" applyBorder="1" applyAlignment="1" applyProtection="1">
      <alignment horizontal="center"/>
      <protection locked="0"/>
    </xf>
    <xf numFmtId="4" fontId="13" fillId="30" borderId="38" xfId="36" applyNumberFormat="1" applyFont="1" applyFill="1" applyBorder="1" applyAlignment="1" applyProtection="1">
      <alignment horizontal="center" wrapText="1"/>
      <protection locked="0"/>
    </xf>
    <xf numFmtId="4" fontId="13" fillId="30" borderId="39" xfId="36" applyNumberFormat="1" applyFont="1" applyFill="1" applyBorder="1" applyAlignment="1" applyProtection="1">
      <alignment horizontal="center"/>
      <protection locked="0"/>
    </xf>
    <xf numFmtId="4" fontId="13" fillId="30" borderId="41" xfId="36" applyNumberFormat="1" applyFont="1" applyFill="1" applyBorder="1" applyAlignment="1" applyProtection="1">
      <alignment horizontal="center"/>
      <protection locked="0"/>
    </xf>
    <xf numFmtId="4" fontId="13" fillId="30" borderId="12" xfId="36" applyNumberFormat="1" applyFont="1" applyFill="1" applyBorder="1" applyAlignment="1" applyProtection="1">
      <alignment horizontal="center"/>
      <protection locked="0"/>
    </xf>
    <xf numFmtId="49" fontId="13" fillId="0" borderId="10" xfId="36" applyNumberFormat="1" applyFont="1" applyFill="1" applyBorder="1" applyAlignment="1" applyProtection="1">
      <alignment horizontal="center" wrapText="1"/>
    </xf>
    <xf numFmtId="4" fontId="13" fillId="0" borderId="54" xfId="36" applyNumberFormat="1" applyFont="1" applyFill="1" applyBorder="1" applyAlignment="1" applyProtection="1">
      <alignment horizontal="center"/>
      <protection locked="0"/>
    </xf>
    <xf numFmtId="4" fontId="13" fillId="30" borderId="47" xfId="36" applyNumberFormat="1" applyFont="1" applyFill="1" applyBorder="1" applyAlignment="1" applyProtection="1">
      <alignment horizontal="center"/>
      <protection locked="0"/>
    </xf>
    <xf numFmtId="4" fontId="13" fillId="0" borderId="55" xfId="36" applyNumberFormat="1" applyFont="1" applyFill="1" applyBorder="1" applyAlignment="1" applyProtection="1">
      <alignment horizontal="center"/>
      <protection locked="0"/>
    </xf>
    <xf numFmtId="4" fontId="13" fillId="0" borderId="56" xfId="36" applyNumberFormat="1" applyFont="1" applyFill="1" applyBorder="1" applyAlignment="1" applyProtection="1">
      <alignment horizontal="center"/>
      <protection locked="0"/>
    </xf>
    <xf numFmtId="4" fontId="13" fillId="0" borderId="57" xfId="36" applyNumberFormat="1" applyFont="1" applyFill="1" applyBorder="1" applyAlignment="1" applyProtection="1">
      <alignment horizontal="center"/>
      <protection locked="0"/>
    </xf>
    <xf numFmtId="4" fontId="13" fillId="0" borderId="11" xfId="36" applyNumberFormat="1" applyFont="1" applyFill="1" applyBorder="1" applyAlignment="1" applyProtection="1">
      <alignment horizontal="center"/>
      <protection locked="0"/>
    </xf>
    <xf numFmtId="49" fontId="13" fillId="30" borderId="34" xfId="36" applyNumberFormat="1" applyFont="1" applyFill="1" applyBorder="1" applyAlignment="1" applyProtection="1">
      <alignment horizontal="left" wrapText="1" indent="1"/>
    </xf>
    <xf numFmtId="49" fontId="13" fillId="30" borderId="24" xfId="36" applyNumberFormat="1" applyFont="1" applyFill="1" applyBorder="1" applyAlignment="1" applyProtection="1">
      <alignment horizontal="center" vertical="center"/>
    </xf>
    <xf numFmtId="4" fontId="13" fillId="26" borderId="58" xfId="36" applyNumberFormat="1" applyFont="1" applyFill="1" applyBorder="1" applyAlignment="1" applyProtection="1">
      <alignment horizontal="center"/>
    </xf>
    <xf numFmtId="4" fontId="13" fillId="0" borderId="45" xfId="36" applyNumberFormat="1" applyFont="1" applyFill="1" applyBorder="1" applyAlignment="1" applyProtection="1">
      <alignment horizontal="center" wrapText="1"/>
      <protection locked="0"/>
    </xf>
    <xf numFmtId="4" fontId="13" fillId="27" borderId="45" xfId="36" applyNumberFormat="1" applyFont="1" applyFill="1" applyBorder="1" applyAlignment="1" applyProtection="1">
      <alignment horizontal="center"/>
    </xf>
    <xf numFmtId="4" fontId="13" fillId="24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/>
      <protection locked="0"/>
    </xf>
    <xf numFmtId="4" fontId="13" fillId="0" borderId="11" xfId="36" applyNumberFormat="1" applyFont="1" applyBorder="1" applyAlignment="1" applyProtection="1">
      <alignment horizontal="center"/>
      <protection locked="0"/>
    </xf>
    <xf numFmtId="4" fontId="13" fillId="0" borderId="53" xfId="36" applyNumberFormat="1" applyFont="1" applyBorder="1" applyAlignment="1" applyProtection="1">
      <alignment horizontal="center"/>
      <protection locked="0"/>
    </xf>
    <xf numFmtId="4" fontId="13" fillId="0" borderId="52" xfId="36" applyNumberFormat="1" applyFont="1" applyBorder="1" applyAlignment="1" applyProtection="1">
      <alignment horizontal="center"/>
      <protection locked="0"/>
    </xf>
    <xf numFmtId="0" fontId="11" fillId="0" borderId="51" xfId="36" applyFont="1" applyFill="1" applyBorder="1" applyAlignment="1" applyProtection="1">
      <alignment horizontal="center" vertical="center"/>
    </xf>
    <xf numFmtId="4" fontId="13" fillId="0" borderId="52" xfId="36" applyNumberFormat="1" applyFont="1" applyBorder="1" applyAlignment="1" applyProtection="1">
      <alignment horizontal="center" wrapText="1"/>
      <protection locked="0"/>
    </xf>
    <xf numFmtId="4" fontId="13" fillId="24" borderId="52" xfId="36" applyNumberFormat="1" applyFont="1" applyFill="1" applyBorder="1" applyAlignment="1" applyProtection="1">
      <alignment horizontal="center"/>
    </xf>
    <xf numFmtId="0" fontId="1" fillId="25" borderId="25" xfId="36" applyNumberFormat="1" applyFont="1" applyFill="1" applyBorder="1" applyAlignment="1" applyProtection="1">
      <alignment horizontal="left" wrapText="1"/>
      <protection locked="0"/>
    </xf>
    <xf numFmtId="49" fontId="1" fillId="25" borderId="26" xfId="36" applyNumberFormat="1" applyFont="1" applyFill="1" applyBorder="1" applyAlignment="1" applyProtection="1">
      <alignment horizontal="center" vertical="center" wrapText="1"/>
      <protection locked="0"/>
    </xf>
    <xf numFmtId="4" fontId="13" fillId="25" borderId="47" xfId="36" applyNumberFormat="1" applyFont="1" applyFill="1" applyBorder="1" applyAlignment="1" applyProtection="1">
      <alignment horizontal="center" wrapText="1"/>
      <protection locked="0"/>
    </xf>
    <xf numFmtId="4" fontId="13" fillId="25" borderId="45" xfId="36" applyNumberFormat="1" applyFont="1" applyFill="1" applyBorder="1" applyAlignment="1" applyProtection="1">
      <alignment horizontal="center" wrapText="1"/>
      <protection locked="0"/>
    </xf>
    <xf numFmtId="49" fontId="1" fillId="25" borderId="11" xfId="36" applyNumberFormat="1" applyFont="1" applyFill="1" applyBorder="1" applyAlignment="1" applyProtection="1">
      <alignment horizontal="center" vertical="center" wrapText="1"/>
      <protection locked="0"/>
    </xf>
    <xf numFmtId="49" fontId="0" fillId="24" borderId="0" xfId="0" applyNumberFormat="1" applyFill="1" applyAlignment="1" applyProtection="1">
      <alignment wrapText="1"/>
    </xf>
    <xf numFmtId="0" fontId="0" fillId="27" borderId="0" xfId="0" applyFill="1" applyProtection="1"/>
    <xf numFmtId="0" fontId="1" fillId="27" borderId="0" xfId="36" applyFill="1" applyProtection="1"/>
    <xf numFmtId="0" fontId="1" fillId="30" borderId="0" xfId="36" applyFill="1" applyProtection="1"/>
    <xf numFmtId="49" fontId="32" fillId="0" borderId="38" xfId="36" applyNumberFormat="1" applyFont="1" applyFill="1" applyBorder="1" applyAlignment="1" applyProtection="1">
      <alignment horizontal="center" vertical="top" wrapText="1"/>
    </xf>
    <xf numFmtId="49" fontId="32" fillId="0" borderId="38" xfId="36" applyNumberFormat="1" applyFont="1" applyFill="1" applyBorder="1" applyAlignment="1" applyProtection="1">
      <alignment horizontal="center" vertical="center" wrapText="1"/>
    </xf>
    <xf numFmtId="49" fontId="32" fillId="0" borderId="0" xfId="0" applyNumberFormat="1" applyFont="1" applyFill="1" applyAlignment="1" applyProtection="1">
      <alignment vertical="top"/>
    </xf>
    <xf numFmtId="0" fontId="32" fillId="0" borderId="0" xfId="0" applyFont="1" applyFill="1" applyAlignment="1" applyProtection="1">
      <alignment horizontal="right"/>
    </xf>
    <xf numFmtId="0" fontId="34" fillId="0" borderId="38" xfId="0" applyFont="1" applyFill="1" applyBorder="1" applyAlignment="1">
      <alignment wrapText="1"/>
    </xf>
    <xf numFmtId="49" fontId="32" fillId="0" borderId="38" xfId="0" applyNumberFormat="1" applyFont="1" applyFill="1" applyBorder="1" applyAlignment="1">
      <alignment horizontal="left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0" applyNumberFormat="1" applyFont="1" applyFill="1" applyAlignment="1" applyProtection="1">
      <alignment vertical="top" wrapText="1"/>
    </xf>
    <xf numFmtId="49" fontId="34" fillId="0" borderId="38" xfId="0" applyNumberFormat="1" applyFont="1" applyFill="1" applyBorder="1" applyAlignment="1">
      <alignment horizontal="left" wrapText="1"/>
    </xf>
    <xf numFmtId="49" fontId="32" fillId="0" borderId="38" xfId="0" applyNumberFormat="1" applyFont="1" applyFill="1" applyBorder="1" applyAlignment="1">
      <alignment horizontal="left" wrapText="1"/>
    </xf>
    <xf numFmtId="0" fontId="34" fillId="0" borderId="38" xfId="36" applyNumberFormat="1" applyFont="1" applyFill="1" applyBorder="1" applyAlignment="1" applyProtection="1">
      <alignment horizontal="left" wrapText="1"/>
      <protection locked="0"/>
    </xf>
    <xf numFmtId="0" fontId="32" fillId="0" borderId="38" xfId="36" applyNumberFormat="1" applyFont="1" applyFill="1" applyBorder="1" applyAlignment="1" applyProtection="1">
      <alignment horizontal="left" wrapText="1"/>
      <protection locked="0"/>
    </xf>
    <xf numFmtId="0" fontId="34" fillId="0" borderId="38" xfId="0" applyFont="1" applyFill="1" applyBorder="1" applyAlignment="1">
      <alignment horizontal="justify" wrapText="1"/>
    </xf>
    <xf numFmtId="0" fontId="32" fillId="0" borderId="38" xfId="0" applyFont="1" applyFill="1" applyBorder="1" applyAlignment="1">
      <alignment horizontal="justify" wrapText="1"/>
    </xf>
    <xf numFmtId="165" fontId="34" fillId="0" borderId="0" xfId="36" applyNumberFormat="1" applyFont="1" applyFill="1" applyBorder="1" applyAlignment="1" applyProtection="1">
      <alignment horizontal="right" wrapText="1"/>
      <protection locked="0"/>
    </xf>
    <xf numFmtId="49" fontId="34" fillId="0" borderId="47" xfId="36" applyNumberFormat="1" applyFont="1" applyFill="1" applyBorder="1" applyAlignment="1" applyProtection="1">
      <alignment horizontal="left"/>
    </xf>
    <xf numFmtId="49" fontId="34" fillId="0" borderId="47" xfId="0" applyNumberFormat="1" applyFont="1" applyFill="1" applyBorder="1" applyAlignment="1">
      <alignment horizontal="left" wrapText="1"/>
    </xf>
    <xf numFmtId="166" fontId="34" fillId="0" borderId="38" xfId="36" applyNumberFormat="1" applyFont="1" applyFill="1" applyBorder="1" applyAlignment="1" applyProtection="1">
      <alignment horizontal="right" wrapText="1"/>
      <protection locked="0"/>
    </xf>
    <xf numFmtId="166" fontId="32" fillId="0" borderId="38" xfId="36" applyNumberFormat="1" applyFont="1" applyFill="1" applyBorder="1" applyAlignment="1" applyProtection="1">
      <alignment horizontal="right" wrapText="1"/>
      <protection locked="0"/>
    </xf>
    <xf numFmtId="166" fontId="34" fillId="0" borderId="47" xfId="36" applyNumberFormat="1" applyFont="1" applyFill="1" applyBorder="1" applyAlignment="1" applyProtection="1">
      <alignment horizontal="right"/>
    </xf>
    <xf numFmtId="0" fontId="32" fillId="0" borderId="0" xfId="0" applyFont="1" applyFill="1" applyProtection="1"/>
    <xf numFmtId="166" fontId="0" fillId="0" borderId="0" xfId="0" applyNumberFormat="1"/>
    <xf numFmtId="166" fontId="32" fillId="0" borderId="0" xfId="0" applyNumberFormat="1" applyFont="1" applyFill="1" applyProtection="1"/>
    <xf numFmtId="0" fontId="32" fillId="0" borderId="38" xfId="0" applyFont="1" applyFill="1" applyBorder="1" applyAlignment="1">
      <alignment horizontal="justify" vertical="top" wrapText="1"/>
    </xf>
    <xf numFmtId="49" fontId="34" fillId="0" borderId="38" xfId="0" applyNumberFormat="1" applyFont="1" applyFill="1" applyBorder="1" applyAlignment="1">
      <alignment horizontal="left"/>
    </xf>
    <xf numFmtId="0" fontId="35" fillId="0" borderId="38" xfId="0" applyFont="1" applyFill="1" applyBorder="1"/>
    <xf numFmtId="0" fontId="35" fillId="0" borderId="38" xfId="0" applyFont="1" applyFill="1" applyBorder="1" applyAlignment="1">
      <alignment horizontal="justify" vertical="top" wrapText="1"/>
    </xf>
    <xf numFmtId="0" fontId="34" fillId="0" borderId="38" xfId="36" applyNumberFormat="1" applyFont="1" applyFill="1" applyBorder="1" applyAlignment="1" applyProtection="1">
      <alignment horizontal="left" vertical="top" wrapText="1"/>
      <protection locked="0"/>
    </xf>
    <xf numFmtId="0" fontId="35" fillId="0" borderId="38" xfId="0" applyFont="1" applyFill="1" applyBorder="1" applyAlignment="1">
      <alignment vertical="center" wrapText="1"/>
    </xf>
    <xf numFmtId="0" fontId="32" fillId="0" borderId="38" xfId="36" applyNumberFormat="1" applyFont="1" applyFill="1" applyBorder="1" applyAlignment="1" applyProtection="1">
      <alignment horizontal="left" vertical="top" wrapText="1"/>
      <protection locked="0"/>
    </xf>
    <xf numFmtId="0" fontId="36" fillId="0" borderId="38" xfId="0" applyFont="1" applyBorder="1" applyAlignment="1">
      <alignment wrapText="1"/>
    </xf>
    <xf numFmtId="49" fontId="32" fillId="0" borderId="0" xfId="0" applyNumberFormat="1" applyFont="1" applyFill="1" applyAlignment="1" applyProtection="1">
      <alignment horizontal="right" vertical="top" wrapText="1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36" applyNumberFormat="1" applyFont="1" applyFill="1" applyBorder="1" applyAlignment="1" applyProtection="1">
      <alignment horizontal="right" vertical="top"/>
    </xf>
    <xf numFmtId="0" fontId="33" fillId="0" borderId="0" xfId="36" applyFont="1" applyFill="1" applyAlignment="1" applyProtection="1">
      <alignment horizontal="center" wrapText="1"/>
    </xf>
    <xf numFmtId="0" fontId="2" fillId="0" borderId="41" xfId="36" applyFont="1" applyFill="1" applyBorder="1" applyAlignment="1" applyProtection="1">
      <alignment horizontal="center" vertical="center" wrapText="1"/>
    </xf>
    <xf numFmtId="0" fontId="2" fillId="0" borderId="47" xfId="36" applyFont="1" applyFill="1" applyBorder="1" applyAlignment="1" applyProtection="1">
      <alignment horizontal="center" vertical="center" wrapText="1"/>
    </xf>
    <xf numFmtId="49" fontId="2" fillId="0" borderId="41" xfId="36" applyNumberFormat="1" applyFont="1" applyFill="1" applyBorder="1" applyAlignment="1" applyProtection="1">
      <alignment horizontal="center" vertical="center" wrapText="1"/>
    </xf>
    <xf numFmtId="49" fontId="2" fillId="0" borderId="47" xfId="36" applyNumberFormat="1" applyFont="1" applyFill="1" applyBorder="1" applyAlignment="1" applyProtection="1">
      <alignment horizontal="center" vertical="center" wrapText="1"/>
    </xf>
    <xf numFmtId="49" fontId="2" fillId="0" borderId="53" xfId="36" applyNumberFormat="1" applyFont="1" applyFill="1" applyBorder="1" applyAlignment="1" applyProtection="1">
      <alignment horizontal="center" vertical="center"/>
    </xf>
    <xf numFmtId="49" fontId="2" fillId="0" borderId="63" xfId="36" applyNumberFormat="1" applyFont="1" applyFill="1" applyBorder="1" applyAlignment="1" applyProtection="1">
      <alignment horizontal="center" vertical="center"/>
    </xf>
    <xf numFmtId="49" fontId="2" fillId="0" borderId="11" xfId="36" applyNumberFormat="1" applyFont="1" applyFill="1" applyBorder="1" applyAlignment="1" applyProtection="1">
      <alignment horizontal="center" vertical="center"/>
    </xf>
    <xf numFmtId="0" fontId="10" fillId="0" borderId="0" xfId="36" applyFont="1" applyFill="1" applyAlignment="1" applyProtection="1">
      <alignment horizontal="center" wrapText="1"/>
    </xf>
    <xf numFmtId="0" fontId="6" fillId="0" borderId="0" xfId="36" applyFont="1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1" fillId="0" borderId="0" xfId="36" applyFont="1" applyFill="1" applyBorder="1" applyAlignment="1" applyProtection="1">
      <alignment horizontal="left"/>
    </xf>
    <xf numFmtId="0" fontId="11" fillId="0" borderId="0" xfId="36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1" fillId="25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8" xfId="0" applyFill="1" applyBorder="1" applyAlignment="1">
      <alignment horizontal="center" vertical="center" wrapText="1"/>
    </xf>
    <xf numFmtId="0" fontId="0" fillId="25" borderId="39" xfId="0" applyFill="1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</xf>
    <xf numFmtId="49" fontId="13" fillId="0" borderId="63" xfId="36" applyNumberFormat="1" applyFont="1" applyFill="1" applyBorder="1" applyAlignment="1" applyProtection="1">
      <alignment horizontal="center" vertical="center" wrapText="1"/>
    </xf>
    <xf numFmtId="49" fontId="13" fillId="0" borderId="42" xfId="36" applyNumberFormat="1" applyFont="1" applyFill="1" applyBorder="1" applyAlignment="1" applyProtection="1">
      <alignment horizontal="center" vertical="center" wrapText="1"/>
    </xf>
    <xf numFmtId="49" fontId="13" fillId="0" borderId="64" xfId="36" applyNumberFormat="1" applyFont="1" applyFill="1" applyBorder="1" applyAlignment="1" applyProtection="1">
      <alignment horizontal="center" vertical="center" wrapText="1"/>
    </xf>
    <xf numFmtId="49" fontId="13" fillId="0" borderId="40" xfId="36" applyNumberFormat="1" applyFont="1" applyFill="1" applyBorder="1" applyAlignment="1" applyProtection="1">
      <alignment horizontal="center" vertical="center" wrapText="1"/>
    </xf>
    <xf numFmtId="49" fontId="13" fillId="0" borderId="50" xfId="36" applyNumberFormat="1" applyFont="1" applyFill="1" applyBorder="1" applyAlignment="1" applyProtection="1">
      <alignment horizontal="center" vertical="center" wrapText="1"/>
    </xf>
    <xf numFmtId="49" fontId="13" fillId="0" borderId="0" xfId="36" applyNumberFormat="1" applyFont="1" applyFill="1" applyBorder="1" applyAlignment="1" applyProtection="1">
      <alignment horizontal="center" vertical="center" wrapText="1"/>
    </xf>
    <xf numFmtId="49" fontId="13" fillId="0" borderId="48" xfId="36" applyNumberFormat="1" applyFont="1" applyFill="1" applyBorder="1" applyAlignment="1" applyProtection="1">
      <alignment horizontal="center" vertical="center" wrapText="1"/>
    </xf>
    <xf numFmtId="49" fontId="13" fillId="0" borderId="44" xfId="36" applyNumberFormat="1" applyFont="1" applyFill="1" applyBorder="1" applyAlignment="1" applyProtection="1">
      <alignment horizontal="center" vertical="center" wrapText="1"/>
    </xf>
    <xf numFmtId="49" fontId="13" fillId="0" borderId="18" xfId="36" applyNumberFormat="1" applyFont="1" applyFill="1" applyBorder="1" applyAlignment="1" applyProtection="1">
      <alignment horizontal="center" vertical="center" wrapText="1"/>
    </xf>
    <xf numFmtId="49" fontId="13" fillId="0" borderId="39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6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3" fillId="0" borderId="19" xfId="36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 applyProtection="1">
      <alignment horizontal="center"/>
    </xf>
    <xf numFmtId="0" fontId="13" fillId="0" borderId="18" xfId="36" applyFont="1" applyFill="1" applyBorder="1" applyAlignment="1" applyProtection="1">
      <alignment horizontal="center"/>
    </xf>
    <xf numFmtId="0" fontId="11" fillId="0" borderId="0" xfId="36" applyFont="1" applyFill="1" applyAlignment="1" applyProtection="1">
      <alignment horizontal="center"/>
    </xf>
    <xf numFmtId="0" fontId="11" fillId="0" borderId="41" xfId="36" applyFont="1" applyFill="1" applyBorder="1" applyAlignment="1" applyProtection="1">
      <alignment horizontal="center" vertical="center" wrapText="1"/>
    </xf>
    <xf numFmtId="0" fontId="11" fillId="0" borderId="49" xfId="36" applyFont="1" applyFill="1" applyBorder="1" applyAlignment="1" applyProtection="1">
      <alignment horizontal="center" vertical="center" wrapText="1"/>
    </xf>
    <xf numFmtId="0" fontId="11" fillId="0" borderId="47" xfId="36" applyFont="1" applyFill="1" applyBorder="1" applyAlignment="1" applyProtection="1">
      <alignment horizontal="center" vertical="center" wrapText="1"/>
    </xf>
    <xf numFmtId="49" fontId="2" fillId="24" borderId="53" xfId="36" applyNumberFormat="1" applyFont="1" applyFill="1" applyBorder="1" applyAlignment="1" applyProtection="1">
      <alignment horizontal="center"/>
    </xf>
    <xf numFmtId="49" fontId="2" fillId="24" borderId="63" xfId="36" applyNumberFormat="1" applyFont="1" applyFill="1" applyBorder="1" applyAlignment="1" applyProtection="1">
      <alignment horizontal="center"/>
    </xf>
    <xf numFmtId="49" fontId="2" fillId="24" borderId="11" xfId="36" applyNumberFormat="1" applyFont="1" applyFill="1" applyBorder="1" applyAlignment="1" applyProtection="1">
      <alignment horizontal="center"/>
    </xf>
    <xf numFmtId="49" fontId="11" fillId="0" borderId="64" xfId="36" applyNumberFormat="1" applyFont="1" applyFill="1" applyBorder="1" applyAlignment="1" applyProtection="1">
      <alignment horizontal="center"/>
    </xf>
    <xf numFmtId="49" fontId="2" fillId="24" borderId="59" xfId="36" applyNumberFormat="1" applyFont="1" applyFill="1" applyBorder="1" applyAlignment="1" applyProtection="1">
      <alignment horizontal="center" vertical="center"/>
    </xf>
    <xf numFmtId="49" fontId="2" fillId="24" borderId="60" xfId="36" applyNumberFormat="1" applyFont="1" applyFill="1" applyBorder="1" applyAlignment="1" applyProtection="1">
      <alignment horizontal="center" vertical="center"/>
    </xf>
    <xf numFmtId="49" fontId="2" fillId="24" borderId="37" xfId="36" applyNumberFormat="1" applyFont="1" applyFill="1" applyBorder="1" applyAlignment="1" applyProtection="1">
      <alignment horizontal="center" vertical="center"/>
    </xf>
    <xf numFmtId="49" fontId="13" fillId="24" borderId="42" xfId="36" applyNumberFormat="1" applyFont="1" applyFill="1" applyBorder="1" applyAlignment="1" applyProtection="1">
      <alignment horizontal="center" wrapText="1"/>
    </xf>
    <xf numFmtId="49" fontId="13" fillId="24" borderId="64" xfId="36" applyNumberFormat="1" applyFont="1" applyFill="1" applyBorder="1" applyAlignment="1" applyProtection="1">
      <alignment horizontal="center" wrapText="1"/>
    </xf>
    <xf numFmtId="49" fontId="13" fillId="24" borderId="40" xfId="36" applyNumberFormat="1" applyFont="1" applyFill="1" applyBorder="1" applyAlignment="1" applyProtection="1">
      <alignment horizontal="center" wrapText="1"/>
    </xf>
    <xf numFmtId="49" fontId="1" fillId="25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63" xfId="0" applyFill="1" applyBorder="1" applyAlignment="1">
      <alignment horizontal="center" vertical="center" wrapText="1"/>
    </xf>
    <xf numFmtId="0" fontId="0" fillId="25" borderId="11" xfId="0" applyFill="1" applyBorder="1" applyAlignment="1">
      <alignment horizontal="center" vertical="center" wrapText="1"/>
    </xf>
    <xf numFmtId="49" fontId="1" fillId="0" borderId="53" xfId="36" applyNumberFormat="1" applyFont="1" applyFill="1" applyBorder="1" applyAlignment="1" applyProtection="1">
      <alignment horizontal="center" vertical="center" wrapText="1"/>
      <protection locked="0"/>
    </xf>
    <xf numFmtId="49" fontId="2" fillId="24" borderId="42" xfId="36" applyNumberFormat="1" applyFont="1" applyFill="1" applyBorder="1" applyAlignment="1" applyProtection="1">
      <alignment horizontal="center" vertical="center"/>
    </xf>
    <xf numFmtId="49" fontId="2" fillId="24" borderId="64" xfId="36" applyNumberFormat="1" applyFont="1" applyFill="1" applyBorder="1" applyAlignment="1" applyProtection="1">
      <alignment horizontal="center" vertical="center"/>
    </xf>
    <xf numFmtId="49" fontId="2" fillId="24" borderId="40" xfId="36" applyNumberFormat="1" applyFont="1" applyFill="1" applyBorder="1" applyAlignment="1" applyProtection="1">
      <alignment horizontal="center" vertical="center"/>
    </xf>
    <xf numFmtId="49" fontId="2" fillId="24" borderId="44" xfId="36" applyNumberFormat="1" applyFont="1" applyFill="1" applyBorder="1" applyAlignment="1" applyProtection="1">
      <alignment horizontal="center" vertical="center"/>
    </xf>
    <xf numFmtId="49" fontId="2" fillId="24" borderId="18" xfId="36" applyNumberFormat="1" applyFont="1" applyFill="1" applyBorder="1" applyAlignment="1" applyProtection="1">
      <alignment horizontal="center" vertical="center"/>
    </xf>
    <xf numFmtId="49" fontId="2" fillId="24" borderId="39" xfId="36" applyNumberFormat="1" applyFont="1" applyFill="1" applyBorder="1" applyAlignment="1" applyProtection="1">
      <alignment horizontal="center" vertical="center"/>
    </xf>
    <xf numFmtId="49" fontId="1" fillId="0" borderId="53" xfId="36" applyNumberFormat="1" applyFont="1" applyBorder="1" applyAlignment="1" applyProtection="1">
      <alignment horizontal="center" vertical="center" wrapText="1"/>
      <protection locked="0"/>
    </xf>
    <xf numFmtId="49" fontId="2" fillId="24" borderId="59" xfId="36" applyNumberFormat="1" applyFont="1" applyFill="1" applyBorder="1" applyAlignment="1" applyProtection="1">
      <alignment horizontal="center" vertical="center" wrapText="1"/>
    </xf>
    <xf numFmtId="49" fontId="2" fillId="24" borderId="60" xfId="36" applyNumberFormat="1" applyFont="1" applyFill="1" applyBorder="1" applyAlignment="1" applyProtection="1">
      <alignment horizontal="center" vertical="center" wrapText="1"/>
    </xf>
    <xf numFmtId="49" fontId="2" fillId="24" borderId="37" xfId="36" applyNumberFormat="1" applyFont="1" applyFill="1" applyBorder="1" applyAlignment="1" applyProtection="1">
      <alignment horizontal="center" vertical="center" wrapText="1"/>
    </xf>
    <xf numFmtId="0" fontId="2" fillId="0" borderId="0" xfId="36" applyFont="1" applyAlignment="1" applyProtection="1">
      <alignment horizontal="center"/>
    </xf>
    <xf numFmtId="49" fontId="2" fillId="0" borderId="0" xfId="36" applyNumberFormat="1" applyFont="1" applyAlignment="1" applyProtection="1">
      <alignment horizontal="right"/>
    </xf>
    <xf numFmtId="0" fontId="13" fillId="0" borderId="0" xfId="36" applyFont="1" applyFill="1" applyBorder="1" applyAlignment="1" applyProtection="1">
      <alignment horizontal="center"/>
    </xf>
    <xf numFmtId="49" fontId="13" fillId="0" borderId="63" xfId="36" applyNumberFormat="1" applyFont="1" applyFill="1" applyBorder="1" applyAlignment="1" applyProtection="1">
      <alignment horizontal="center" vertical="center"/>
      <protection locked="0"/>
    </xf>
    <xf numFmtId="49" fontId="13" fillId="0" borderId="11" xfId="36" applyNumberFormat="1" applyFont="1" applyFill="1" applyBorder="1" applyAlignment="1" applyProtection="1">
      <alignment horizontal="center" vertical="center"/>
      <protection locked="0"/>
    </xf>
    <xf numFmtId="49" fontId="13" fillId="29" borderId="53" xfId="36" applyNumberFormat="1" applyFont="1" applyFill="1" applyBorder="1" applyAlignment="1" applyProtection="1">
      <alignment horizontal="center"/>
    </xf>
    <xf numFmtId="49" fontId="13" fillId="29" borderId="63" xfId="36" applyNumberFormat="1" applyFont="1" applyFill="1" applyBorder="1" applyAlignment="1" applyProtection="1">
      <alignment horizontal="center"/>
    </xf>
    <xf numFmtId="49" fontId="13" fillId="29" borderId="11" xfId="36" applyNumberFormat="1" applyFont="1" applyFill="1" applyBorder="1" applyAlignment="1" applyProtection="1">
      <alignment horizontal="center"/>
    </xf>
    <xf numFmtId="49" fontId="2" fillId="0" borderId="43" xfId="36" applyNumberFormat="1" applyFont="1" applyFill="1" applyBorder="1" applyAlignment="1" applyProtection="1">
      <alignment horizontal="center" vertical="center" wrapText="1"/>
    </xf>
    <xf numFmtId="49" fontId="2" fillId="0" borderId="45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/>
    </xf>
    <xf numFmtId="49" fontId="13" fillId="0" borderId="63" xfId="36" applyNumberFormat="1" applyFont="1" applyFill="1" applyBorder="1" applyAlignment="1" applyProtection="1">
      <alignment horizontal="center" vertical="center"/>
    </xf>
    <xf numFmtId="49" fontId="13" fillId="0" borderId="11" xfId="36" applyNumberFormat="1" applyFont="1" applyFill="1" applyBorder="1" applyAlignment="1" applyProtection="1">
      <alignment horizontal="center" vertical="center"/>
    </xf>
    <xf numFmtId="49" fontId="11" fillId="0" borderId="19" xfId="36" applyNumberFormat="1" applyFont="1" applyFill="1" applyBorder="1" applyAlignment="1" applyProtection="1">
      <alignment horizontal="center" vertical="center"/>
    </xf>
    <xf numFmtId="49" fontId="11" fillId="0" borderId="61" xfId="36" applyNumberFormat="1" applyFont="1" applyFill="1" applyBorder="1" applyAlignment="1" applyProtection="1">
      <alignment horizontal="center" vertical="center"/>
    </xf>
    <xf numFmtId="49" fontId="11" fillId="0" borderId="62" xfId="36" applyNumberFormat="1" applyFont="1" applyFill="1" applyBorder="1" applyAlignment="1" applyProtection="1">
      <alignment horizontal="center" vertical="center"/>
    </xf>
    <xf numFmtId="49" fontId="13" fillId="24" borderId="53" xfId="36" applyNumberFormat="1" applyFont="1" applyFill="1" applyBorder="1" applyAlignment="1" applyProtection="1">
      <alignment horizontal="center" wrapText="1"/>
    </xf>
    <xf numFmtId="49" fontId="13" fillId="24" borderId="63" xfId="36" applyNumberFormat="1" applyFont="1" applyFill="1" applyBorder="1" applyAlignment="1" applyProtection="1">
      <alignment horizontal="center" wrapText="1"/>
    </xf>
    <xf numFmtId="49" fontId="13" fillId="24" borderId="11" xfId="36" applyNumberFormat="1" applyFont="1" applyFill="1" applyBorder="1" applyAlignment="1" applyProtection="1">
      <alignment horizontal="center" wrapText="1"/>
    </xf>
    <xf numFmtId="0" fontId="6" fillId="0" borderId="0" xfId="36" applyFont="1" applyBorder="1" applyAlignment="1" applyProtection="1">
      <alignment horizontal="center"/>
    </xf>
    <xf numFmtId="49" fontId="2" fillId="0" borderId="19" xfId="36" applyNumberFormat="1" applyFont="1" applyFill="1" applyBorder="1" applyAlignment="1" applyProtection="1">
      <alignment horizontal="center" vertical="center"/>
    </xf>
    <xf numFmtId="49" fontId="2" fillId="0" borderId="61" xfId="36" applyNumberFormat="1" applyFont="1" applyFill="1" applyBorder="1" applyAlignment="1" applyProtection="1">
      <alignment horizontal="center" vertical="center"/>
    </xf>
    <xf numFmtId="49" fontId="2" fillId="0" borderId="62" xfId="36" applyNumberFormat="1" applyFont="1" applyFill="1" applyBorder="1" applyAlignment="1" applyProtection="1">
      <alignment horizontal="center" vertical="center"/>
    </xf>
    <xf numFmtId="49" fontId="13" fillId="0" borderId="53" xfId="36" applyNumberFormat="1" applyFont="1" applyBorder="1" applyAlignment="1" applyProtection="1">
      <alignment horizontal="center" vertical="center" wrapText="1"/>
      <protection locked="0"/>
    </xf>
    <xf numFmtId="164" fontId="13" fillId="24" borderId="53" xfId="42" applyFont="1" applyFill="1" applyBorder="1" applyAlignment="1" applyProtection="1">
      <alignment horizontal="center" vertical="center" wrapText="1"/>
    </xf>
    <xf numFmtId="164" fontId="13" fillId="24" borderId="63" xfId="42" applyFont="1" applyFill="1" applyBorder="1" applyAlignment="1" applyProtection="1">
      <alignment horizontal="center" vertical="center" wrapText="1"/>
    </xf>
    <xf numFmtId="164" fontId="13" fillId="24" borderId="11" xfId="42" applyFont="1" applyFill="1" applyBorder="1" applyAlignment="1" applyProtection="1">
      <alignment horizontal="center" vertical="center" wrapText="1"/>
    </xf>
    <xf numFmtId="49" fontId="1" fillId="0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2" fillId="24" borderId="19" xfId="36" applyNumberFormat="1" applyFont="1" applyFill="1" applyBorder="1" applyAlignment="1" applyProtection="1">
      <alignment horizontal="center" vertical="center" wrapText="1"/>
    </xf>
    <xf numFmtId="49" fontId="2" fillId="24" borderId="61" xfId="36" applyNumberFormat="1" applyFont="1" applyFill="1" applyBorder="1" applyAlignment="1" applyProtection="1">
      <alignment horizontal="center" vertical="center" wrapText="1"/>
    </xf>
    <xf numFmtId="49" fontId="2" fillId="24" borderId="62" xfId="36" applyNumberFormat="1" applyFont="1" applyFill="1" applyBorder="1" applyAlignment="1" applyProtection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63"/>
  <sheetViews>
    <sheetView tabSelected="1" zoomScaleNormal="100" zoomScaleSheetLayoutView="90" workbookViewId="0">
      <selection activeCell="C62" sqref="C62"/>
    </sheetView>
  </sheetViews>
  <sheetFormatPr defaultRowHeight="15.75"/>
  <cols>
    <col min="1" max="1" width="60" style="197" customWidth="1"/>
    <col min="2" max="2" width="23" style="197" customWidth="1"/>
    <col min="3" max="5" width="17.28515625" style="198" customWidth="1"/>
    <col min="6" max="6" width="61.28515625" customWidth="1"/>
    <col min="7" max="7" width="12.7109375" customWidth="1"/>
    <col min="8" max="8" width="13.140625" customWidth="1"/>
  </cols>
  <sheetData>
    <row r="1" spans="1:8" ht="127.5" customHeight="1">
      <c r="A1" s="201"/>
      <c r="B1" s="202"/>
      <c r="C1" s="202"/>
      <c r="D1" s="226" t="s">
        <v>202</v>
      </c>
      <c r="E1" s="226"/>
    </row>
    <row r="2" spans="1:8">
      <c r="A2" s="227"/>
      <c r="B2" s="227"/>
      <c r="C2" s="217"/>
      <c r="D2" s="215"/>
      <c r="E2" s="215"/>
    </row>
    <row r="3" spans="1:8" ht="51" customHeight="1">
      <c r="A3" s="229" t="s">
        <v>203</v>
      </c>
      <c r="B3" s="229"/>
      <c r="C3" s="229"/>
      <c r="D3" s="229"/>
      <c r="E3" s="229"/>
    </row>
    <row r="4" spans="1:8" ht="22.5" customHeight="1">
      <c r="A4" s="228"/>
      <c r="B4" s="228"/>
      <c r="C4" s="215"/>
      <c r="D4" s="215"/>
      <c r="E4" s="215" t="s">
        <v>93</v>
      </c>
    </row>
    <row r="5" spans="1:8" ht="31.5">
      <c r="A5" s="195" t="s">
        <v>88</v>
      </c>
      <c r="B5" s="195" t="s">
        <v>90</v>
      </c>
      <c r="C5" s="196" t="s">
        <v>141</v>
      </c>
      <c r="D5" s="196" t="s">
        <v>191</v>
      </c>
      <c r="E5" s="196" t="s">
        <v>204</v>
      </c>
    </row>
    <row r="6" spans="1:8">
      <c r="A6" s="210" t="s">
        <v>91</v>
      </c>
      <c r="B6" s="211" t="s">
        <v>92</v>
      </c>
      <c r="C6" s="214">
        <f>C7+C8</f>
        <v>347448.26618999999</v>
      </c>
      <c r="D6" s="214">
        <f>D7+D8</f>
        <v>295243.03285000002</v>
      </c>
      <c r="E6" s="214">
        <f>E7+E8</f>
        <v>303536.39185000001</v>
      </c>
    </row>
    <row r="7" spans="1:8" ht="31.5">
      <c r="A7" s="199" t="s">
        <v>87</v>
      </c>
      <c r="B7" s="203" t="s">
        <v>97</v>
      </c>
      <c r="C7" s="212">
        <v>109184.753</v>
      </c>
      <c r="D7" s="212">
        <v>114100.3</v>
      </c>
      <c r="E7" s="212">
        <v>126080.7</v>
      </c>
    </row>
    <row r="8" spans="1:8" ht="24.75" customHeight="1">
      <c r="A8" s="205" t="s">
        <v>86</v>
      </c>
      <c r="B8" s="203" t="s">
        <v>96</v>
      </c>
      <c r="C8" s="212">
        <f>C9+C56+C59+C62</f>
        <v>238263.51319</v>
      </c>
      <c r="D8" s="212">
        <f>D9</f>
        <v>181142.73285</v>
      </c>
      <c r="E8" s="212">
        <f>E9</f>
        <v>177455.69185</v>
      </c>
      <c r="F8" s="216"/>
    </row>
    <row r="9" spans="1:8" ht="31.5">
      <c r="A9" s="205" t="s">
        <v>85</v>
      </c>
      <c r="B9" s="203" t="s">
        <v>95</v>
      </c>
      <c r="C9" s="212">
        <f>C10+C15+C30+C51</f>
        <v>238483.53004000001</v>
      </c>
      <c r="D9" s="212">
        <f>D10+D15+D30+D51</f>
        <v>181142.73285</v>
      </c>
      <c r="E9" s="212">
        <f>E10+E15+E30+E51</f>
        <v>177455.69185</v>
      </c>
      <c r="F9" s="216"/>
    </row>
    <row r="10" spans="1:8" ht="31.5">
      <c r="A10" s="205" t="s">
        <v>94</v>
      </c>
      <c r="B10" s="203" t="s">
        <v>101</v>
      </c>
      <c r="C10" s="212">
        <f>C11+C13</f>
        <v>110378.9</v>
      </c>
      <c r="D10" s="212">
        <f>D11+D13</f>
        <v>76513.7</v>
      </c>
      <c r="E10" s="212">
        <f>E11+E13</f>
        <v>73101</v>
      </c>
    </row>
    <row r="11" spans="1:8" ht="25.5" customHeight="1">
      <c r="A11" s="206" t="s">
        <v>84</v>
      </c>
      <c r="B11" s="200" t="s">
        <v>102</v>
      </c>
      <c r="C11" s="213">
        <f>C12</f>
        <v>109823.9</v>
      </c>
      <c r="D11" s="213">
        <f t="shared" ref="D11:E11" si="0">D12</f>
        <v>76513.7</v>
      </c>
      <c r="E11" s="213">
        <f t="shared" si="0"/>
        <v>73101</v>
      </c>
    </row>
    <row r="12" spans="1:8" ht="30" customHeight="1">
      <c r="A12" s="206" t="s">
        <v>142</v>
      </c>
      <c r="B12" s="200" t="s">
        <v>143</v>
      </c>
      <c r="C12" s="213">
        <v>109823.9</v>
      </c>
      <c r="D12" s="213">
        <v>76513.7</v>
      </c>
      <c r="E12" s="213">
        <v>73101</v>
      </c>
    </row>
    <row r="13" spans="1:8" ht="36" customHeight="1">
      <c r="A13" s="206" t="s">
        <v>109</v>
      </c>
      <c r="B13" s="200" t="s">
        <v>108</v>
      </c>
      <c r="C13" s="213">
        <f>C14</f>
        <v>555</v>
      </c>
      <c r="D13" s="213">
        <f>D14</f>
        <v>0</v>
      </c>
      <c r="E13" s="213">
        <f>E14</f>
        <v>0</v>
      </c>
    </row>
    <row r="14" spans="1:8" ht="31.5" customHeight="1">
      <c r="A14" s="206" t="s">
        <v>206</v>
      </c>
      <c r="B14" s="200" t="s">
        <v>205</v>
      </c>
      <c r="C14" s="213">
        <v>555</v>
      </c>
      <c r="D14" s="213">
        <v>0</v>
      </c>
      <c r="E14" s="213">
        <v>0</v>
      </c>
    </row>
    <row r="15" spans="1:8" ht="36" customHeight="1">
      <c r="A15" s="207" t="s">
        <v>99</v>
      </c>
      <c r="B15" s="219" t="s">
        <v>103</v>
      </c>
      <c r="C15" s="212">
        <f>SUM(C28)+C16+C18+C20+C22+C24++C26</f>
        <v>46237.624210000002</v>
      </c>
      <c r="D15" s="212">
        <f t="shared" ref="D15:E15" si="1">SUM(D28)+D16+D18+D20+D22+D24++D26</f>
        <v>25412.612850000001</v>
      </c>
      <c r="E15" s="212">
        <f t="shared" si="1"/>
        <v>25320.07185</v>
      </c>
      <c r="F15" s="209"/>
      <c r="G15" s="209"/>
      <c r="H15" s="209"/>
    </row>
    <row r="16" spans="1:8" ht="49.5" customHeight="1">
      <c r="A16" s="218" t="s">
        <v>129</v>
      </c>
      <c r="B16" s="200" t="s">
        <v>130</v>
      </c>
      <c r="C16" s="213">
        <f>C17</f>
        <v>2294.424</v>
      </c>
      <c r="D16" s="213">
        <f>D17</f>
        <v>2095.335</v>
      </c>
      <c r="E16" s="213">
        <f>E17</f>
        <v>2002.374</v>
      </c>
      <c r="F16" s="209"/>
      <c r="G16" s="209"/>
      <c r="H16" s="209"/>
    </row>
    <row r="17" spans="1:8" ht="86.25" customHeight="1">
      <c r="A17" s="218" t="s">
        <v>145</v>
      </c>
      <c r="B17" s="200" t="s">
        <v>144</v>
      </c>
      <c r="C17" s="213">
        <v>2294.424</v>
      </c>
      <c r="D17" s="213">
        <v>2095.335</v>
      </c>
      <c r="E17" s="213">
        <v>2002.374</v>
      </c>
      <c r="F17" s="209"/>
      <c r="G17" s="209"/>
      <c r="H17" s="209"/>
    </row>
    <row r="18" spans="1:8" ht="0.75" hidden="1" customHeight="1">
      <c r="A18" s="208" t="s">
        <v>125</v>
      </c>
      <c r="B18" s="200" t="s">
        <v>126</v>
      </c>
      <c r="C18" s="213">
        <f>C19</f>
        <v>0</v>
      </c>
      <c r="D18" s="213">
        <f>D19</f>
        <v>0</v>
      </c>
      <c r="E18" s="213">
        <f>E19</f>
        <v>0</v>
      </c>
      <c r="F18" s="209"/>
      <c r="G18" s="209"/>
      <c r="H18" s="209"/>
    </row>
    <row r="19" spans="1:8" ht="42.75" hidden="1" customHeight="1">
      <c r="A19" s="208" t="s">
        <v>149</v>
      </c>
      <c r="B19" s="200" t="s">
        <v>148</v>
      </c>
      <c r="C19" s="213">
        <v>0</v>
      </c>
      <c r="D19" s="213">
        <v>0</v>
      </c>
      <c r="E19" s="213">
        <v>0</v>
      </c>
      <c r="F19" s="209"/>
      <c r="G19" s="209"/>
      <c r="H19" s="209"/>
    </row>
    <row r="20" spans="1:8" ht="42.75" customHeight="1">
      <c r="A20" s="208" t="s">
        <v>150</v>
      </c>
      <c r="B20" s="200" t="s">
        <v>151</v>
      </c>
      <c r="C20" s="213">
        <f t="shared" ref="C20:E20" si="2">C21</f>
        <v>636.71621000000005</v>
      </c>
      <c r="D20" s="213">
        <f t="shared" si="2"/>
        <v>287.23784999999998</v>
      </c>
      <c r="E20" s="213">
        <f t="shared" si="2"/>
        <v>287.23784999999998</v>
      </c>
      <c r="F20" s="209"/>
      <c r="G20" s="209"/>
      <c r="H20" s="209"/>
    </row>
    <row r="21" spans="1:8" ht="49.5" customHeight="1">
      <c r="A21" s="208" t="s">
        <v>152</v>
      </c>
      <c r="B21" s="200" t="s">
        <v>153</v>
      </c>
      <c r="C21" s="213">
        <v>636.71621000000005</v>
      </c>
      <c r="D21" s="213">
        <v>287.23784999999998</v>
      </c>
      <c r="E21" s="213">
        <v>287.23784999999998</v>
      </c>
      <c r="F21" s="209"/>
      <c r="G21" s="209"/>
      <c r="H21" s="209"/>
    </row>
    <row r="22" spans="1:8" ht="30" customHeight="1">
      <c r="A22" s="208" t="s">
        <v>132</v>
      </c>
      <c r="B22" s="200" t="s">
        <v>127</v>
      </c>
      <c r="C22" s="213">
        <f>C23</f>
        <v>145.83000000000001</v>
      </c>
      <c r="D22" s="213">
        <f>D23</f>
        <v>22.74</v>
      </c>
      <c r="E22" s="213">
        <f>E23</f>
        <v>23.16</v>
      </c>
      <c r="F22" s="209"/>
      <c r="G22" s="209"/>
      <c r="H22" s="209"/>
    </row>
    <row r="23" spans="1:8" ht="38.25" customHeight="1">
      <c r="A23" s="208" t="s">
        <v>146</v>
      </c>
      <c r="B23" s="200" t="s">
        <v>147</v>
      </c>
      <c r="C23" s="213">
        <v>145.83000000000001</v>
      </c>
      <c r="D23" s="213">
        <v>22.74</v>
      </c>
      <c r="E23" s="213">
        <v>23.16</v>
      </c>
      <c r="F23" s="209"/>
      <c r="G23" s="209"/>
      <c r="H23" s="209"/>
    </row>
    <row r="24" spans="1:8" ht="48.75" customHeight="1">
      <c r="A24" s="223" t="s">
        <v>154</v>
      </c>
      <c r="B24" s="200" t="s">
        <v>156</v>
      </c>
      <c r="C24" s="213">
        <f t="shared" ref="C24:E26" si="3">C25</f>
        <v>1560.354</v>
      </c>
      <c r="D24" s="213">
        <f t="shared" si="3"/>
        <v>0</v>
      </c>
      <c r="E24" s="213">
        <f t="shared" si="3"/>
        <v>0</v>
      </c>
      <c r="F24" s="209"/>
      <c r="G24" s="209"/>
      <c r="H24" s="209"/>
    </row>
    <row r="25" spans="1:8" ht="55.5" customHeight="1">
      <c r="A25" s="223" t="s">
        <v>155</v>
      </c>
      <c r="B25" s="200" t="s">
        <v>157</v>
      </c>
      <c r="C25" s="213">
        <v>1560.354</v>
      </c>
      <c r="D25" s="213">
        <v>0</v>
      </c>
      <c r="E25" s="213">
        <v>0</v>
      </c>
      <c r="F25" s="209"/>
      <c r="G25" s="209"/>
      <c r="H25" s="209"/>
    </row>
    <row r="26" spans="1:8" ht="38.25" hidden="1" customHeight="1">
      <c r="A26" s="223" t="s">
        <v>193</v>
      </c>
      <c r="B26" s="200" t="s">
        <v>195</v>
      </c>
      <c r="C26" s="213">
        <f t="shared" si="3"/>
        <v>0</v>
      </c>
      <c r="D26" s="213">
        <f t="shared" si="3"/>
        <v>0</v>
      </c>
      <c r="E26" s="213">
        <f t="shared" si="3"/>
        <v>0</v>
      </c>
      <c r="F26" s="209"/>
      <c r="G26" s="209"/>
      <c r="H26" s="209"/>
    </row>
    <row r="27" spans="1:8" ht="38.25" hidden="1" customHeight="1">
      <c r="A27" s="223" t="s">
        <v>192</v>
      </c>
      <c r="B27" s="200" t="s">
        <v>194</v>
      </c>
      <c r="C27" s="213">
        <v>0</v>
      </c>
      <c r="D27" s="213">
        <v>0</v>
      </c>
      <c r="E27" s="213">
        <v>0</v>
      </c>
      <c r="F27" s="209"/>
      <c r="G27" s="209"/>
      <c r="H27" s="209"/>
    </row>
    <row r="28" spans="1:8">
      <c r="A28" s="208" t="s">
        <v>110</v>
      </c>
      <c r="B28" s="200" t="s">
        <v>111</v>
      </c>
      <c r="C28" s="213">
        <f>C29</f>
        <v>41600.300000000003</v>
      </c>
      <c r="D28" s="213">
        <f>D29</f>
        <v>23007.3</v>
      </c>
      <c r="E28" s="213">
        <f>E29</f>
        <v>23007.3</v>
      </c>
    </row>
    <row r="29" spans="1:8">
      <c r="A29" s="208" t="s">
        <v>179</v>
      </c>
      <c r="B29" s="200" t="s">
        <v>180</v>
      </c>
      <c r="C29" s="213">
        <v>41600.300000000003</v>
      </c>
      <c r="D29" s="213">
        <v>23007.3</v>
      </c>
      <c r="E29" s="213">
        <v>23007.3</v>
      </c>
    </row>
    <row r="30" spans="1:8" ht="31.5">
      <c r="A30" s="205" t="s">
        <v>98</v>
      </c>
      <c r="B30" s="203" t="s">
        <v>104</v>
      </c>
      <c r="C30" s="212">
        <f>SUM(C31,C33,C35,C37,C39,C41,C43,C45,C47,C49)</f>
        <v>73511.041700000002</v>
      </c>
      <c r="D30" s="212">
        <f t="shared" ref="D30:E30" si="4">SUM(D31,D33,D35,D37,D39,D41,D43,D45,D47,D49)</f>
        <v>73063.7</v>
      </c>
      <c r="E30" s="212">
        <f t="shared" si="4"/>
        <v>72881.899999999994</v>
      </c>
    </row>
    <row r="31" spans="1:8" ht="47.25">
      <c r="A31" s="206" t="s">
        <v>112</v>
      </c>
      <c r="B31" s="204" t="s">
        <v>113</v>
      </c>
      <c r="C31" s="213">
        <f>C32</f>
        <v>465.2</v>
      </c>
      <c r="D31" s="213">
        <f>D32</f>
        <v>465.2</v>
      </c>
      <c r="E31" s="213">
        <f>E32</f>
        <v>465.2</v>
      </c>
    </row>
    <row r="32" spans="1:8" ht="54" customHeight="1">
      <c r="A32" s="206" t="s">
        <v>158</v>
      </c>
      <c r="B32" s="204" t="s">
        <v>159</v>
      </c>
      <c r="C32" s="213">
        <v>465.2</v>
      </c>
      <c r="D32" s="213">
        <v>465.2</v>
      </c>
      <c r="E32" s="213">
        <v>465.2</v>
      </c>
    </row>
    <row r="33" spans="1:6" ht="52.5" customHeight="1">
      <c r="A33" s="206" t="s">
        <v>114</v>
      </c>
      <c r="B33" s="204" t="s">
        <v>115</v>
      </c>
      <c r="C33" s="213">
        <f>C34</f>
        <v>54341</v>
      </c>
      <c r="D33" s="213">
        <f>D34</f>
        <v>52855.4</v>
      </c>
      <c r="E33" s="213">
        <f>E34</f>
        <v>52855.4</v>
      </c>
    </row>
    <row r="34" spans="1:6" ht="30" customHeight="1">
      <c r="A34" s="206" t="s">
        <v>177</v>
      </c>
      <c r="B34" s="204" t="s">
        <v>178</v>
      </c>
      <c r="C34" s="213">
        <v>54341</v>
      </c>
      <c r="D34" s="213">
        <v>52855.4</v>
      </c>
      <c r="E34" s="213">
        <v>52855.4</v>
      </c>
    </row>
    <row r="35" spans="1:6" ht="69.75" customHeight="1">
      <c r="A35" s="208" t="s">
        <v>116</v>
      </c>
      <c r="B35" s="204" t="s">
        <v>117</v>
      </c>
      <c r="C35" s="213">
        <f>C36</f>
        <v>9916.6</v>
      </c>
      <c r="D35" s="213">
        <f>D36</f>
        <v>9916.6</v>
      </c>
      <c r="E35" s="213">
        <f>E36</f>
        <v>9916.6</v>
      </c>
    </row>
    <row r="36" spans="1:6" ht="63" customHeight="1">
      <c r="A36" s="208" t="s">
        <v>160</v>
      </c>
      <c r="B36" s="204" t="s">
        <v>161</v>
      </c>
      <c r="C36" s="213">
        <v>9916.6</v>
      </c>
      <c r="D36" s="213">
        <v>9916.6</v>
      </c>
      <c r="E36" s="213">
        <v>9916.6</v>
      </c>
    </row>
    <row r="37" spans="1:6" ht="79.5" customHeight="1">
      <c r="A37" s="208" t="s">
        <v>119</v>
      </c>
      <c r="B37" s="204" t="s">
        <v>120</v>
      </c>
      <c r="C37" s="213">
        <f>C38</f>
        <v>238.4</v>
      </c>
      <c r="D37" s="213">
        <f>D38</f>
        <v>238.4</v>
      </c>
      <c r="E37" s="213">
        <f>E38</f>
        <v>238.4</v>
      </c>
    </row>
    <row r="38" spans="1:6" ht="77.25" customHeight="1">
      <c r="A38" s="208" t="s">
        <v>163</v>
      </c>
      <c r="B38" s="204" t="s">
        <v>164</v>
      </c>
      <c r="C38" s="213">
        <v>238.4</v>
      </c>
      <c r="D38" s="213">
        <v>238.4</v>
      </c>
      <c r="E38" s="213">
        <v>238.4</v>
      </c>
    </row>
    <row r="39" spans="1:6" ht="66.75" customHeight="1">
      <c r="A39" s="208" t="s">
        <v>121</v>
      </c>
      <c r="B39" s="204" t="s">
        <v>122</v>
      </c>
      <c r="C39" s="213">
        <f>C40</f>
        <v>1148.6817000000001</v>
      </c>
      <c r="D39" s="213">
        <f>D40</f>
        <v>2385.9</v>
      </c>
      <c r="E39" s="213">
        <f>E40</f>
        <v>2385.9</v>
      </c>
    </row>
    <row r="40" spans="1:6" ht="66" customHeight="1">
      <c r="A40" s="208" t="s">
        <v>162</v>
      </c>
      <c r="B40" s="204" t="s">
        <v>165</v>
      </c>
      <c r="C40" s="213">
        <v>1148.6817000000001</v>
      </c>
      <c r="D40" s="213">
        <v>2385.9</v>
      </c>
      <c r="E40" s="213">
        <v>2385.9</v>
      </c>
    </row>
    <row r="41" spans="1:6" ht="53.25" customHeight="1">
      <c r="A41" s="218" t="s">
        <v>140</v>
      </c>
      <c r="B41" s="200" t="s">
        <v>105</v>
      </c>
      <c r="C41" s="213">
        <f>C42</f>
        <v>410.4</v>
      </c>
      <c r="D41" s="213">
        <f>D42</f>
        <v>447.7</v>
      </c>
      <c r="E41" s="213">
        <f>E42</f>
        <v>463.3</v>
      </c>
    </row>
    <row r="42" spans="1:6" ht="72" customHeight="1">
      <c r="A42" s="218" t="s">
        <v>166</v>
      </c>
      <c r="B42" s="200" t="s">
        <v>167</v>
      </c>
      <c r="C42" s="213">
        <v>410.4</v>
      </c>
      <c r="D42" s="213">
        <v>447.7</v>
      </c>
      <c r="E42" s="213">
        <v>463.3</v>
      </c>
    </row>
    <row r="43" spans="1:6" ht="63">
      <c r="A43" s="208" t="s">
        <v>100</v>
      </c>
      <c r="B43" s="200" t="s">
        <v>106</v>
      </c>
      <c r="C43" s="213">
        <f>C44</f>
        <v>5.4</v>
      </c>
      <c r="D43" s="213">
        <f>D44</f>
        <v>64.3</v>
      </c>
      <c r="E43" s="213">
        <f>E44</f>
        <v>5</v>
      </c>
    </row>
    <row r="44" spans="1:6" ht="63">
      <c r="A44" s="208" t="s">
        <v>169</v>
      </c>
      <c r="B44" s="200" t="s">
        <v>168</v>
      </c>
      <c r="C44" s="213">
        <v>5.4</v>
      </c>
      <c r="D44" s="213">
        <v>64.3</v>
      </c>
      <c r="E44" s="213">
        <v>5</v>
      </c>
    </row>
    <row r="45" spans="1:6" ht="78.75">
      <c r="A45" s="208" t="s">
        <v>173</v>
      </c>
      <c r="B45" s="204" t="s">
        <v>174</v>
      </c>
      <c r="C45" s="213">
        <f>C46</f>
        <v>266.86</v>
      </c>
      <c r="D45" s="213">
        <f>D46</f>
        <v>270.89999999999998</v>
      </c>
      <c r="E45" s="213">
        <f>E46</f>
        <v>275.8</v>
      </c>
    </row>
    <row r="46" spans="1:6" ht="78.75">
      <c r="A46" s="208" t="s">
        <v>175</v>
      </c>
      <c r="B46" s="204" t="s">
        <v>176</v>
      </c>
      <c r="C46" s="213">
        <v>266.86</v>
      </c>
      <c r="D46" s="213">
        <v>270.89999999999998</v>
      </c>
      <c r="E46" s="213">
        <v>275.8</v>
      </c>
    </row>
    <row r="47" spans="1:6" ht="69" customHeight="1">
      <c r="A47" s="221" t="s">
        <v>131</v>
      </c>
      <c r="B47" s="220" t="s">
        <v>137</v>
      </c>
      <c r="C47" s="213">
        <f>C48</f>
        <v>6249.6</v>
      </c>
      <c r="D47" s="213">
        <f>D48</f>
        <v>5937.1</v>
      </c>
      <c r="E47" s="213">
        <f>E48</f>
        <v>5780.9</v>
      </c>
    </row>
    <row r="48" spans="1:6" ht="66" customHeight="1">
      <c r="A48" s="221" t="s">
        <v>170</v>
      </c>
      <c r="B48" s="220" t="s">
        <v>196</v>
      </c>
      <c r="C48" s="213">
        <v>6249.6</v>
      </c>
      <c r="D48" s="213">
        <v>5937.1</v>
      </c>
      <c r="E48" s="213">
        <v>5780.9</v>
      </c>
      <c r="F48" s="216"/>
    </row>
    <row r="49" spans="1:6" ht="37.5" customHeight="1">
      <c r="A49" s="218" t="s">
        <v>118</v>
      </c>
      <c r="B49" s="200" t="s">
        <v>128</v>
      </c>
      <c r="C49" s="213">
        <f>C50</f>
        <v>468.9</v>
      </c>
      <c r="D49" s="213">
        <f>D50</f>
        <v>482.2</v>
      </c>
      <c r="E49" s="213">
        <f>E50</f>
        <v>495.4</v>
      </c>
      <c r="F49" s="216"/>
    </row>
    <row r="50" spans="1:6" ht="51" customHeight="1">
      <c r="A50" s="218" t="s">
        <v>171</v>
      </c>
      <c r="B50" s="200" t="s">
        <v>172</v>
      </c>
      <c r="C50" s="213">
        <v>468.9</v>
      </c>
      <c r="D50" s="213">
        <v>482.2</v>
      </c>
      <c r="E50" s="213">
        <v>495.4</v>
      </c>
      <c r="F50" s="216"/>
    </row>
    <row r="51" spans="1:6" ht="26.25" customHeight="1">
      <c r="A51" s="205" t="s">
        <v>89</v>
      </c>
      <c r="B51" s="203" t="s">
        <v>107</v>
      </c>
      <c r="C51" s="212">
        <f>SUM(C52,C54)</f>
        <v>8355.9641300000003</v>
      </c>
      <c r="D51" s="212">
        <f t="shared" ref="D51:E51" si="5">SUM(D52,D54)</f>
        <v>6152.72</v>
      </c>
      <c r="E51" s="212">
        <f t="shared" si="5"/>
        <v>6152.72</v>
      </c>
    </row>
    <row r="52" spans="1:6" ht="162.75" hidden="1" customHeight="1">
      <c r="A52" s="224" t="s">
        <v>201</v>
      </c>
      <c r="B52" s="204" t="s">
        <v>200</v>
      </c>
      <c r="C52" s="213">
        <f>C53</f>
        <v>0</v>
      </c>
      <c r="D52" s="213">
        <f>D53</f>
        <v>0</v>
      </c>
      <c r="E52" s="213">
        <f>E53</f>
        <v>0</v>
      </c>
    </row>
    <row r="53" spans="1:6" ht="180.75" hidden="1" customHeight="1">
      <c r="A53" s="206" t="s">
        <v>198</v>
      </c>
      <c r="B53" s="204" t="s">
        <v>199</v>
      </c>
      <c r="C53" s="213">
        <v>0</v>
      </c>
      <c r="D53" s="213">
        <v>0</v>
      </c>
      <c r="E53" s="213">
        <v>0</v>
      </c>
    </row>
    <row r="54" spans="1:6" ht="35.25" customHeight="1">
      <c r="A54" s="206" t="s">
        <v>123</v>
      </c>
      <c r="B54" s="204" t="s">
        <v>124</v>
      </c>
      <c r="C54" s="213">
        <f>C55</f>
        <v>8355.9641300000003</v>
      </c>
      <c r="D54" s="213">
        <f>D55</f>
        <v>6152.72</v>
      </c>
      <c r="E54" s="213">
        <f>E55</f>
        <v>6152.72</v>
      </c>
    </row>
    <row r="55" spans="1:6" ht="45" customHeight="1">
      <c r="A55" s="206" t="s">
        <v>181</v>
      </c>
      <c r="B55" s="204" t="s">
        <v>182</v>
      </c>
      <c r="C55" s="213">
        <v>8355.9641300000003</v>
      </c>
      <c r="D55" s="213">
        <v>6152.72</v>
      </c>
      <c r="E55" s="213">
        <v>6152.72</v>
      </c>
    </row>
    <row r="56" spans="1:6" ht="45" hidden="1" customHeight="1">
      <c r="A56" s="205" t="s">
        <v>138</v>
      </c>
      <c r="B56" s="203" t="s">
        <v>139</v>
      </c>
      <c r="C56" s="212">
        <f t="shared" ref="C56:E57" si="6">C57</f>
        <v>0</v>
      </c>
      <c r="D56" s="212">
        <f t="shared" si="6"/>
        <v>0</v>
      </c>
      <c r="E56" s="212">
        <f t="shared" si="6"/>
        <v>0</v>
      </c>
    </row>
    <row r="57" spans="1:6" ht="39" hidden="1" customHeight="1">
      <c r="A57" s="206" t="s">
        <v>183</v>
      </c>
      <c r="B57" s="204" t="s">
        <v>185</v>
      </c>
      <c r="C57" s="213">
        <f t="shared" si="6"/>
        <v>0</v>
      </c>
      <c r="D57" s="213">
        <f t="shared" si="6"/>
        <v>0</v>
      </c>
      <c r="E57" s="213">
        <f t="shared" si="6"/>
        <v>0</v>
      </c>
    </row>
    <row r="58" spans="1:6" ht="56.25" hidden="1" customHeight="1">
      <c r="A58" s="206" t="s">
        <v>183</v>
      </c>
      <c r="B58" s="204" t="s">
        <v>184</v>
      </c>
      <c r="C58" s="213">
        <v>0</v>
      </c>
      <c r="D58" s="213">
        <v>0</v>
      </c>
      <c r="E58" s="213">
        <v>0</v>
      </c>
    </row>
    <row r="59" spans="1:6" ht="51" hidden="1" customHeight="1">
      <c r="A59" s="222" t="s">
        <v>135</v>
      </c>
      <c r="B59" s="203" t="s">
        <v>136</v>
      </c>
      <c r="C59" s="212">
        <f>C61+C60</f>
        <v>0</v>
      </c>
      <c r="D59" s="212">
        <f>D62</f>
        <v>0</v>
      </c>
      <c r="E59" s="212">
        <f>E62</f>
        <v>0</v>
      </c>
    </row>
    <row r="60" spans="1:6" ht="39" hidden="1" customHeight="1">
      <c r="A60" s="224" t="s">
        <v>186</v>
      </c>
      <c r="B60" s="204" t="s">
        <v>197</v>
      </c>
      <c r="C60" s="213">
        <v>0</v>
      </c>
      <c r="D60" s="213">
        <v>0</v>
      </c>
      <c r="E60" s="213">
        <v>0</v>
      </c>
    </row>
    <row r="61" spans="1:6" ht="43.5" hidden="1" customHeight="1">
      <c r="A61" s="224" t="s">
        <v>188</v>
      </c>
      <c r="B61" s="204" t="s">
        <v>187</v>
      </c>
      <c r="C61" s="213">
        <v>0</v>
      </c>
      <c r="D61" s="213">
        <v>0</v>
      </c>
      <c r="E61" s="213">
        <v>0</v>
      </c>
    </row>
    <row r="62" spans="1:6" ht="45.75" customHeight="1">
      <c r="A62" s="225" t="s">
        <v>133</v>
      </c>
      <c r="B62" s="203" t="s">
        <v>134</v>
      </c>
      <c r="C62" s="212">
        <f>C63</f>
        <v>-220.01685000000001</v>
      </c>
      <c r="D62" s="212">
        <f t="shared" ref="D62:E62" si="7">D63</f>
        <v>0</v>
      </c>
      <c r="E62" s="212">
        <f t="shared" si="7"/>
        <v>0</v>
      </c>
    </row>
    <row r="63" spans="1:6" ht="46.5" customHeight="1">
      <c r="A63" s="206" t="s">
        <v>189</v>
      </c>
      <c r="B63" s="204" t="s">
        <v>190</v>
      </c>
      <c r="C63" s="213">
        <v>-220.01685000000001</v>
      </c>
      <c r="D63" s="213">
        <v>0</v>
      </c>
      <c r="E63" s="213">
        <v>0</v>
      </c>
    </row>
  </sheetData>
  <autoFilter ref="A5:E63"/>
  <mergeCells count="4">
    <mergeCell ref="D1:E1"/>
    <mergeCell ref="A2:B2"/>
    <mergeCell ref="A4:B4"/>
    <mergeCell ref="A3:E3"/>
  </mergeCells>
  <pageMargins left="0.70866141732283472" right="0.31496062992125984" top="0.94488188976377963" bottom="0.55118110236220474" header="0.31496062992125984" footer="0.31496062992125984"/>
  <pageSetup paperSize="9" scale="68" fitToHeight="21" orientation="portrait" r:id="rId1"/>
  <headerFooter>
    <oddHeader>&amp;C&amp;P</oddHeader>
  </headerFooter>
  <colBreaks count="1" manualBreakCount="1">
    <brk id="1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X88"/>
  <sheetViews>
    <sheetView workbookViewId="0">
      <pane xSplit="5" ySplit="15" topLeftCell="F16" activePane="bottomRight" state="frozen"/>
      <selection pane="topRight"/>
      <selection pane="bottomLeft"/>
      <selection pane="bottomRight" activeCell="F16" sqref="F16"/>
    </sheetView>
  </sheetViews>
  <sheetFormatPr defaultRowHeight="15"/>
  <cols>
    <col min="1" max="1" width="27" style="45" customWidth="1"/>
    <col min="2" max="2" width="7.28515625" style="5" customWidth="1"/>
    <col min="3" max="3" width="5.28515625" style="45" customWidth="1"/>
    <col min="4" max="4" width="17.85546875" style="45" customWidth="1"/>
    <col min="5" max="5" width="6.140625" style="45" customWidth="1"/>
    <col min="6" max="21" width="16.28515625" style="5" customWidth="1"/>
    <col min="22" max="22" width="20.140625" style="5" hidden="1" customWidth="1"/>
    <col min="23" max="23" width="16.5703125" style="5" customWidth="1"/>
    <col min="24" max="16384" width="9.140625" style="5"/>
  </cols>
  <sheetData>
    <row r="1" spans="1:21">
      <c r="A1" s="106"/>
      <c r="B1" s="237" t="s">
        <v>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4"/>
      <c r="S1" s="4"/>
      <c r="T1" s="4"/>
      <c r="U1" s="4"/>
    </row>
    <row r="2" spans="1:21" ht="15.75" thickBot="1">
      <c r="A2" s="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4"/>
      <c r="S2" s="4"/>
      <c r="T2" s="7" t="s">
        <v>1</v>
      </c>
      <c r="U2" s="8"/>
    </row>
    <row r="3" spans="1:21">
      <c r="A3" s="9"/>
      <c r="B3" s="10"/>
      <c r="C3" s="11"/>
      <c r="D3" s="11"/>
      <c r="E3" s="11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4" t="s">
        <v>2</v>
      </c>
      <c r="T3" s="15" t="s">
        <v>3</v>
      </c>
      <c r="U3" s="16"/>
    </row>
    <row r="4" spans="1:21">
      <c r="A4" s="17"/>
      <c r="B4" s="18"/>
      <c r="C4" s="17"/>
      <c r="D4" s="17"/>
      <c r="E4" s="19"/>
      <c r="F4" s="19"/>
      <c r="G4" s="19"/>
      <c r="H4" s="19"/>
      <c r="I4" s="19"/>
      <c r="J4" s="20" t="s">
        <v>73</v>
      </c>
      <c r="K4" s="268"/>
      <c r="L4" s="268"/>
      <c r="M4" s="19"/>
      <c r="N4" s="19"/>
      <c r="O4" s="19"/>
      <c r="P4" s="19"/>
      <c r="Q4" s="12"/>
      <c r="R4" s="21"/>
      <c r="S4" s="22" t="s">
        <v>4</v>
      </c>
      <c r="T4" s="23"/>
      <c r="U4" s="24"/>
    </row>
    <row r="5" spans="1:21">
      <c r="A5" s="25"/>
      <c r="B5" s="26"/>
      <c r="C5" s="9"/>
      <c r="D5" s="9"/>
      <c r="E5" s="9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28"/>
      <c r="S5" s="22"/>
      <c r="T5" s="29"/>
      <c r="U5" s="24"/>
    </row>
    <row r="6" spans="1:21">
      <c r="A6" s="30"/>
      <c r="B6" s="240" t="s">
        <v>70</v>
      </c>
      <c r="C6" s="240"/>
      <c r="D6" s="240"/>
      <c r="E6" s="240"/>
      <c r="F6" s="239"/>
      <c r="G6" s="239"/>
      <c r="H6" s="239"/>
      <c r="I6" s="239"/>
      <c r="J6" s="239"/>
      <c r="K6" s="239"/>
      <c r="L6" s="239"/>
      <c r="M6" s="8"/>
      <c r="N6" s="8"/>
      <c r="O6" s="8"/>
      <c r="P6" s="8"/>
      <c r="Q6" s="8"/>
      <c r="R6" s="8"/>
      <c r="S6" s="22" t="s">
        <v>5</v>
      </c>
      <c r="T6" s="31"/>
      <c r="U6" s="32"/>
    </row>
    <row r="7" spans="1:21">
      <c r="A7" s="30"/>
      <c r="B7" s="240" t="s">
        <v>71</v>
      </c>
      <c r="C7" s="240"/>
      <c r="D7" s="240"/>
      <c r="E7" s="240"/>
      <c r="F7" s="267"/>
      <c r="G7" s="267"/>
      <c r="H7" s="267"/>
      <c r="I7" s="267"/>
      <c r="J7" s="267"/>
      <c r="K7" s="267"/>
      <c r="L7" s="267"/>
      <c r="M7" s="243"/>
      <c r="N7" s="243"/>
      <c r="O7" s="243"/>
      <c r="P7" s="243"/>
      <c r="Q7" s="243"/>
      <c r="R7" s="243"/>
      <c r="S7" s="22" t="s">
        <v>6</v>
      </c>
      <c r="T7" s="23"/>
      <c r="U7" s="24"/>
    </row>
    <row r="8" spans="1:21">
      <c r="A8" s="30"/>
      <c r="B8" s="241" t="s">
        <v>7</v>
      </c>
      <c r="C8" s="241"/>
      <c r="D8" s="241"/>
      <c r="E8" s="242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1"/>
      <c r="R8" s="21"/>
      <c r="S8" s="22"/>
      <c r="T8" s="33"/>
      <c r="U8" s="24"/>
    </row>
    <row r="9" spans="1:21" ht="15.75" thickBot="1">
      <c r="A9" s="30"/>
      <c r="B9" s="241" t="s">
        <v>8</v>
      </c>
      <c r="C9" s="241"/>
      <c r="D9" s="241"/>
      <c r="E9" s="242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12"/>
      <c r="R9" s="21"/>
      <c r="S9" s="22" t="s">
        <v>9</v>
      </c>
      <c r="T9" s="34" t="s">
        <v>10</v>
      </c>
      <c r="U9" s="16"/>
    </row>
    <row r="10" spans="1:21">
      <c r="A10" s="238" t="s">
        <v>11</v>
      </c>
      <c r="B10" s="238"/>
      <c r="C10" s="238"/>
      <c r="D10" s="238"/>
      <c r="E10" s="238"/>
      <c r="F10" s="238"/>
      <c r="G10" s="238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spans="1:21">
      <c r="A11" s="35"/>
      <c r="B11" s="36"/>
      <c r="C11" s="35"/>
      <c r="D11" s="35"/>
      <c r="E11" s="37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>
      <c r="A12" s="251" t="s">
        <v>12</v>
      </c>
      <c r="B12" s="270" t="s">
        <v>13</v>
      </c>
      <c r="C12" s="249" t="s">
        <v>14</v>
      </c>
      <c r="D12" s="250"/>
      <c r="E12" s="251"/>
      <c r="F12" s="247" t="s">
        <v>15</v>
      </c>
      <c r="G12" s="248"/>
      <c r="H12" s="248"/>
      <c r="I12" s="248"/>
      <c r="J12" s="248"/>
      <c r="K12" s="248"/>
      <c r="L12" s="248"/>
      <c r="M12" s="248"/>
      <c r="N12" s="307" t="s">
        <v>16</v>
      </c>
      <c r="O12" s="308"/>
      <c r="P12" s="308"/>
      <c r="Q12" s="308"/>
      <c r="R12" s="308"/>
      <c r="S12" s="308"/>
      <c r="T12" s="308"/>
      <c r="U12" s="309"/>
    </row>
    <row r="13" spans="1:21">
      <c r="A13" s="254"/>
      <c r="B13" s="271"/>
      <c r="C13" s="252"/>
      <c r="D13" s="253"/>
      <c r="E13" s="254"/>
      <c r="F13" s="232" t="s">
        <v>76</v>
      </c>
      <c r="G13" s="232" t="s">
        <v>72</v>
      </c>
      <c r="H13" s="232" t="s">
        <v>17</v>
      </c>
      <c r="I13" s="230" t="s">
        <v>18</v>
      </c>
      <c r="J13" s="230" t="s">
        <v>19</v>
      </c>
      <c r="K13" s="230" t="s">
        <v>20</v>
      </c>
      <c r="L13" s="230" t="s">
        <v>21</v>
      </c>
      <c r="M13" s="232" t="s">
        <v>22</v>
      </c>
      <c r="N13" s="232" t="s">
        <v>76</v>
      </c>
      <c r="O13" s="232" t="s">
        <v>72</v>
      </c>
      <c r="P13" s="232" t="s">
        <v>17</v>
      </c>
      <c r="Q13" s="230" t="s">
        <v>18</v>
      </c>
      <c r="R13" s="230" t="s">
        <v>19</v>
      </c>
      <c r="S13" s="230" t="s">
        <v>20</v>
      </c>
      <c r="T13" s="230" t="s">
        <v>21</v>
      </c>
      <c r="U13" s="232" t="s">
        <v>23</v>
      </c>
    </row>
    <row r="14" spans="1:21">
      <c r="A14" s="257"/>
      <c r="B14" s="272"/>
      <c r="C14" s="255"/>
      <c r="D14" s="256"/>
      <c r="E14" s="257"/>
      <c r="F14" s="233"/>
      <c r="G14" s="233"/>
      <c r="H14" s="233"/>
      <c r="I14" s="231"/>
      <c r="J14" s="231"/>
      <c r="K14" s="231"/>
      <c r="L14" s="231"/>
      <c r="M14" s="233"/>
      <c r="N14" s="233"/>
      <c r="O14" s="233"/>
      <c r="P14" s="233"/>
      <c r="Q14" s="231"/>
      <c r="R14" s="231"/>
      <c r="S14" s="231"/>
      <c r="T14" s="231"/>
      <c r="U14" s="233"/>
    </row>
    <row r="15" spans="1:21" ht="15.75" thickBot="1">
      <c r="A15" s="39">
        <v>1</v>
      </c>
      <c r="B15" s="40">
        <v>2</v>
      </c>
      <c r="C15" s="310">
        <v>3</v>
      </c>
      <c r="D15" s="311"/>
      <c r="E15" s="312"/>
      <c r="F15" s="40">
        <v>4</v>
      </c>
      <c r="G15" s="40">
        <v>5</v>
      </c>
      <c r="H15" s="40">
        <v>6</v>
      </c>
      <c r="I15" s="40">
        <v>7</v>
      </c>
      <c r="J15" s="40">
        <v>8</v>
      </c>
      <c r="K15" s="40">
        <v>9</v>
      </c>
      <c r="L15" s="40">
        <v>10</v>
      </c>
      <c r="M15" s="40">
        <v>11</v>
      </c>
      <c r="N15" s="40">
        <v>12</v>
      </c>
      <c r="O15" s="40">
        <v>13</v>
      </c>
      <c r="P15" s="40">
        <v>14</v>
      </c>
      <c r="Q15" s="40">
        <v>15</v>
      </c>
      <c r="R15" s="41">
        <v>16</v>
      </c>
      <c r="S15" s="41">
        <v>17</v>
      </c>
      <c r="T15" s="41">
        <v>18</v>
      </c>
      <c r="U15" s="40">
        <v>19</v>
      </c>
    </row>
    <row r="16" spans="1:21" ht="24.75">
      <c r="A16" s="42" t="s">
        <v>78</v>
      </c>
      <c r="B16" s="43" t="s">
        <v>24</v>
      </c>
      <c r="C16" s="277" t="s">
        <v>25</v>
      </c>
      <c r="D16" s="278"/>
      <c r="E16" s="279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75"/>
    </row>
    <row r="17" spans="1:23" s="108" customFormat="1">
      <c r="A17" s="109"/>
      <c r="B17" s="112"/>
      <c r="C17" s="324"/>
      <c r="D17" s="325"/>
      <c r="E17" s="326"/>
      <c r="F17" s="160"/>
      <c r="G17" s="160"/>
      <c r="H17" s="134"/>
      <c r="I17" s="134"/>
      <c r="J17" s="134"/>
      <c r="K17" s="134"/>
      <c r="L17" s="134"/>
      <c r="M17" s="134"/>
      <c r="N17" s="160"/>
      <c r="O17" s="160"/>
      <c r="P17" s="134"/>
      <c r="Q17" s="134"/>
      <c r="R17" s="134"/>
      <c r="S17" s="134"/>
      <c r="T17" s="134"/>
      <c r="U17" s="176"/>
      <c r="V17" s="107"/>
      <c r="W17" s="107"/>
    </row>
    <row r="18" spans="1:23" s="108" customFormat="1">
      <c r="A18" s="186"/>
      <c r="B18" s="187"/>
      <c r="C18" s="244"/>
      <c r="D18" s="245"/>
      <c r="E18" s="246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07"/>
      <c r="W18" s="107"/>
    </row>
    <row r="19" spans="1:23" ht="26.25">
      <c r="A19" s="46" t="s">
        <v>26</v>
      </c>
      <c r="B19" s="47" t="s">
        <v>27</v>
      </c>
      <c r="C19" s="313"/>
      <c r="D19" s="314"/>
      <c r="E19" s="315"/>
      <c r="F19" s="123">
        <f t="shared" ref="F19:U19" si="0">SUM(F21:F24)</f>
        <v>0</v>
      </c>
      <c r="G19" s="123">
        <f t="shared" si="0"/>
        <v>0</v>
      </c>
      <c r="H19" s="123">
        <f t="shared" si="0"/>
        <v>0</v>
      </c>
      <c r="I19" s="123">
        <f t="shared" si="0"/>
        <v>0</v>
      </c>
      <c r="J19" s="123">
        <f t="shared" si="0"/>
        <v>0</v>
      </c>
      <c r="K19" s="123">
        <f t="shared" si="0"/>
        <v>0</v>
      </c>
      <c r="L19" s="123">
        <f t="shared" si="0"/>
        <v>0</v>
      </c>
      <c r="M19" s="123">
        <f t="shared" si="0"/>
        <v>0</v>
      </c>
      <c r="N19" s="123">
        <f t="shared" si="0"/>
        <v>0</v>
      </c>
      <c r="O19" s="123">
        <f t="shared" si="0"/>
        <v>0</v>
      </c>
      <c r="P19" s="123">
        <f t="shared" si="0"/>
        <v>0</v>
      </c>
      <c r="Q19" s="123">
        <f t="shared" si="0"/>
        <v>0</v>
      </c>
      <c r="R19" s="123">
        <f t="shared" si="0"/>
        <v>0</v>
      </c>
      <c r="S19" s="123">
        <f t="shared" si="0"/>
        <v>0</v>
      </c>
      <c r="T19" s="123">
        <f t="shared" si="0"/>
        <v>0</v>
      </c>
      <c r="U19" s="177">
        <f t="shared" si="0"/>
        <v>0</v>
      </c>
    </row>
    <row r="20" spans="1:23">
      <c r="A20" s="44" t="s">
        <v>28</v>
      </c>
      <c r="B20" s="48"/>
      <c r="C20" s="280"/>
      <c r="D20" s="281"/>
      <c r="E20" s="282"/>
      <c r="F20" s="126"/>
      <c r="G20" s="126"/>
      <c r="H20" s="135"/>
      <c r="I20" s="135"/>
      <c r="J20" s="135"/>
      <c r="K20" s="135"/>
      <c r="L20" s="135"/>
      <c r="M20" s="135"/>
      <c r="N20" s="126"/>
      <c r="O20" s="126"/>
      <c r="P20" s="135"/>
      <c r="Q20" s="136"/>
      <c r="R20" s="137"/>
      <c r="S20" s="137"/>
      <c r="T20" s="137"/>
      <c r="U20" s="178"/>
    </row>
    <row r="21" spans="1:23" ht="45.75">
      <c r="A21" s="49" t="s">
        <v>29</v>
      </c>
      <c r="B21" s="50" t="s">
        <v>30</v>
      </c>
      <c r="C21" s="258"/>
      <c r="D21" s="259"/>
      <c r="E21" s="260"/>
      <c r="F21" s="161"/>
      <c r="G21" s="161"/>
      <c r="H21" s="172"/>
      <c r="I21" s="172"/>
      <c r="J21" s="172"/>
      <c r="K21" s="172"/>
      <c r="L21" s="172"/>
      <c r="M21" s="172"/>
      <c r="N21" s="161"/>
      <c r="O21" s="161"/>
      <c r="P21" s="172"/>
      <c r="Q21" s="153"/>
      <c r="R21" s="154"/>
      <c r="S21" s="154"/>
      <c r="T21" s="154"/>
      <c r="U21" s="155"/>
      <c r="V21" s="45"/>
    </row>
    <row r="22" spans="1:23" ht="34.5">
      <c r="A22" s="51" t="s">
        <v>31</v>
      </c>
      <c r="B22" s="166" t="s">
        <v>32</v>
      </c>
      <c r="C22" s="261"/>
      <c r="D22" s="262"/>
      <c r="E22" s="263"/>
      <c r="F22" s="161"/>
      <c r="G22" s="161"/>
      <c r="H22" s="153"/>
      <c r="I22" s="172"/>
      <c r="J22" s="172"/>
      <c r="K22" s="172"/>
      <c r="L22" s="172"/>
      <c r="M22" s="172"/>
      <c r="N22" s="161"/>
      <c r="O22" s="161"/>
      <c r="P22" s="153"/>
      <c r="Q22" s="153"/>
      <c r="R22" s="154"/>
      <c r="S22" s="154"/>
      <c r="T22" s="154"/>
      <c r="U22" s="155"/>
      <c r="V22" s="45"/>
    </row>
    <row r="23" spans="1:23" ht="45.75">
      <c r="A23" s="51" t="s">
        <v>81</v>
      </c>
      <c r="B23" s="166" t="s">
        <v>79</v>
      </c>
      <c r="C23" s="261"/>
      <c r="D23" s="262"/>
      <c r="E23" s="263"/>
      <c r="F23" s="161"/>
      <c r="G23" s="161"/>
      <c r="H23" s="139"/>
      <c r="I23" s="138"/>
      <c r="J23" s="138"/>
      <c r="K23" s="138"/>
      <c r="L23" s="138"/>
      <c r="M23" s="138"/>
      <c r="N23" s="168"/>
      <c r="O23" s="168"/>
      <c r="P23" s="139"/>
      <c r="Q23" s="139"/>
      <c r="R23" s="140"/>
      <c r="S23" s="140"/>
      <c r="T23" s="140"/>
      <c r="U23" s="141"/>
      <c r="V23" s="45"/>
    </row>
    <row r="24" spans="1:23" ht="46.5" thickBot="1">
      <c r="A24" s="51" t="s">
        <v>82</v>
      </c>
      <c r="B24" s="166" t="s">
        <v>80</v>
      </c>
      <c r="C24" s="264"/>
      <c r="D24" s="265"/>
      <c r="E24" s="266"/>
      <c r="F24" s="165"/>
      <c r="G24" s="165"/>
      <c r="H24" s="167"/>
      <c r="I24" s="167"/>
      <c r="J24" s="167"/>
      <c r="K24" s="167"/>
      <c r="L24" s="167"/>
      <c r="M24" s="167"/>
      <c r="N24" s="168"/>
      <c r="O24" s="168"/>
      <c r="P24" s="169"/>
      <c r="Q24" s="169"/>
      <c r="R24" s="170"/>
      <c r="S24" s="170"/>
      <c r="T24" s="170"/>
      <c r="U24" s="171"/>
      <c r="V24" s="45"/>
    </row>
    <row r="25" spans="1:23">
      <c r="A25" s="52"/>
      <c r="B25" s="53"/>
      <c r="C25" s="53"/>
      <c r="D25" s="53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192" t="s">
        <v>83</v>
      </c>
    </row>
    <row r="26" spans="1:23">
      <c r="A26" s="52"/>
      <c r="B26" s="53"/>
      <c r="C26" s="53"/>
      <c r="D26" s="53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192" t="s">
        <v>83</v>
      </c>
    </row>
    <row r="27" spans="1:23">
      <c r="A27" s="52"/>
      <c r="B27" s="53"/>
      <c r="C27" s="53"/>
      <c r="D27" s="53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1:23">
      <c r="A28" s="52"/>
      <c r="B28" s="53"/>
      <c r="C28" s="53"/>
      <c r="D28" s="53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</row>
    <row r="29" spans="1:23">
      <c r="A29" s="316" t="s">
        <v>33</v>
      </c>
      <c r="B29" s="316"/>
      <c r="C29" s="316"/>
      <c r="D29" s="316"/>
      <c r="E29" s="316"/>
      <c r="F29" s="316"/>
      <c r="G29" s="316"/>
      <c r="H29" s="56"/>
      <c r="I29" s="56"/>
      <c r="J29" s="56"/>
      <c r="K29" s="56"/>
      <c r="L29" s="56"/>
      <c r="M29" s="56"/>
      <c r="N29" s="12"/>
      <c r="O29" s="298"/>
      <c r="P29" s="298"/>
      <c r="Q29" s="57"/>
      <c r="R29" s="57"/>
      <c r="S29" s="57"/>
      <c r="T29" s="297" t="s">
        <v>34</v>
      </c>
      <c r="U29" s="297"/>
    </row>
    <row r="30" spans="1:23">
      <c r="A30" s="58"/>
      <c r="B30" s="59"/>
      <c r="C30" s="58"/>
      <c r="D30" s="58"/>
      <c r="E30" s="58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1"/>
      <c r="Q30" s="12"/>
      <c r="R30" s="12"/>
      <c r="S30" s="12"/>
      <c r="T30" s="12"/>
      <c r="U30" s="12"/>
    </row>
    <row r="31" spans="1:23">
      <c r="A31" s="251" t="s">
        <v>12</v>
      </c>
      <c r="B31" s="270" t="s">
        <v>13</v>
      </c>
      <c r="C31" s="249" t="s">
        <v>35</v>
      </c>
      <c r="D31" s="250"/>
      <c r="E31" s="251"/>
      <c r="F31" s="247" t="s">
        <v>15</v>
      </c>
      <c r="G31" s="248"/>
      <c r="H31" s="248"/>
      <c r="I31" s="248"/>
      <c r="J31" s="248"/>
      <c r="K31" s="248"/>
      <c r="L31" s="248"/>
      <c r="M31" s="248"/>
      <c r="N31" s="307" t="s">
        <v>16</v>
      </c>
      <c r="O31" s="308"/>
      <c r="P31" s="308"/>
      <c r="Q31" s="308"/>
      <c r="R31" s="308"/>
      <c r="S31" s="308"/>
      <c r="T31" s="308"/>
      <c r="U31" s="309"/>
    </row>
    <row r="32" spans="1:23">
      <c r="A32" s="254"/>
      <c r="B32" s="271"/>
      <c r="C32" s="252"/>
      <c r="D32" s="253"/>
      <c r="E32" s="254"/>
      <c r="F32" s="232" t="s">
        <v>76</v>
      </c>
      <c r="G32" s="232" t="s">
        <v>72</v>
      </c>
      <c r="H32" s="232" t="s">
        <v>17</v>
      </c>
      <c r="I32" s="230" t="s">
        <v>18</v>
      </c>
      <c r="J32" s="230" t="s">
        <v>19</v>
      </c>
      <c r="K32" s="230" t="s">
        <v>20</v>
      </c>
      <c r="L32" s="230" t="s">
        <v>21</v>
      </c>
      <c r="M32" s="232" t="s">
        <v>22</v>
      </c>
      <c r="N32" s="232" t="s">
        <v>76</v>
      </c>
      <c r="O32" s="232" t="s">
        <v>72</v>
      </c>
      <c r="P32" s="232" t="s">
        <v>17</v>
      </c>
      <c r="Q32" s="230" t="s">
        <v>18</v>
      </c>
      <c r="R32" s="230" t="s">
        <v>19</v>
      </c>
      <c r="S32" s="230" t="s">
        <v>20</v>
      </c>
      <c r="T32" s="230" t="s">
        <v>21</v>
      </c>
      <c r="U32" s="305" t="s">
        <v>23</v>
      </c>
    </row>
    <row r="33" spans="1:24">
      <c r="A33" s="257"/>
      <c r="B33" s="272"/>
      <c r="C33" s="255"/>
      <c r="D33" s="256"/>
      <c r="E33" s="257"/>
      <c r="F33" s="233"/>
      <c r="G33" s="233"/>
      <c r="H33" s="233"/>
      <c r="I33" s="231"/>
      <c r="J33" s="231"/>
      <c r="K33" s="231"/>
      <c r="L33" s="231"/>
      <c r="M33" s="233"/>
      <c r="N33" s="233"/>
      <c r="O33" s="233"/>
      <c r="P33" s="233"/>
      <c r="Q33" s="231"/>
      <c r="R33" s="231"/>
      <c r="S33" s="231"/>
      <c r="T33" s="231"/>
      <c r="U33" s="306"/>
    </row>
    <row r="34" spans="1:24" ht="15.75" thickBot="1">
      <c r="A34" s="39">
        <v>1</v>
      </c>
      <c r="B34" s="40">
        <v>2</v>
      </c>
      <c r="C34" s="310">
        <v>3</v>
      </c>
      <c r="D34" s="311"/>
      <c r="E34" s="312"/>
      <c r="F34" s="40">
        <v>4</v>
      </c>
      <c r="G34" s="40">
        <v>5</v>
      </c>
      <c r="H34" s="40">
        <v>6</v>
      </c>
      <c r="I34" s="40">
        <v>7</v>
      </c>
      <c r="J34" s="40">
        <v>8</v>
      </c>
      <c r="K34" s="40">
        <v>9</v>
      </c>
      <c r="L34" s="40">
        <v>10</v>
      </c>
      <c r="M34" s="40">
        <v>11</v>
      </c>
      <c r="N34" s="40">
        <v>12</v>
      </c>
      <c r="O34" s="40">
        <v>13</v>
      </c>
      <c r="P34" s="40">
        <v>14</v>
      </c>
      <c r="Q34" s="40">
        <v>15</v>
      </c>
      <c r="R34" s="41">
        <v>16</v>
      </c>
      <c r="S34" s="41">
        <v>17</v>
      </c>
      <c r="T34" s="41">
        <v>18</v>
      </c>
      <c r="U34" s="183">
        <v>19</v>
      </c>
    </row>
    <row r="35" spans="1:24" ht="26.25">
      <c r="A35" s="62" t="s">
        <v>77</v>
      </c>
      <c r="B35" s="43" t="s">
        <v>36</v>
      </c>
      <c r="C35" s="294" t="s">
        <v>25</v>
      </c>
      <c r="D35" s="295"/>
      <c r="E35" s="296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75"/>
    </row>
    <row r="36" spans="1:24" s="108" customFormat="1">
      <c r="A36" s="110"/>
      <c r="B36" s="2"/>
      <c r="C36" s="293"/>
      <c r="D36" s="260"/>
      <c r="E36" s="3"/>
      <c r="F36" s="162"/>
      <c r="G36" s="162"/>
      <c r="H36" s="122"/>
      <c r="I36" s="122"/>
      <c r="J36" s="122"/>
      <c r="K36" s="122"/>
      <c r="L36" s="122"/>
      <c r="M36" s="122"/>
      <c r="N36" s="162"/>
      <c r="O36" s="162"/>
      <c r="P36" s="122"/>
      <c r="Q36" s="122"/>
      <c r="R36" s="122"/>
      <c r="S36" s="122"/>
      <c r="T36" s="122"/>
      <c r="U36" s="184"/>
      <c r="V36" s="107"/>
    </row>
    <row r="37" spans="1:24" s="108" customFormat="1">
      <c r="A37" s="186"/>
      <c r="B37" s="118"/>
      <c r="C37" s="283"/>
      <c r="D37" s="285"/>
      <c r="E37" s="190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8"/>
      <c r="V37" s="107"/>
    </row>
    <row r="38" spans="1:24" s="108" customFormat="1">
      <c r="A38" s="186"/>
      <c r="B38" s="118"/>
      <c r="C38" s="283"/>
      <c r="D38" s="285"/>
      <c r="E38" s="190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8"/>
      <c r="V38" s="107"/>
    </row>
    <row r="39" spans="1:24" ht="24">
      <c r="A39" s="63" t="s">
        <v>26</v>
      </c>
      <c r="B39" s="64">
        <v>210</v>
      </c>
      <c r="C39" s="321"/>
      <c r="D39" s="322"/>
      <c r="E39" s="323"/>
      <c r="F39" s="123">
        <f t="shared" ref="F39:U39" si="1">SUM(F41:F42)</f>
        <v>0</v>
      </c>
      <c r="G39" s="123">
        <f t="shared" si="1"/>
        <v>0</v>
      </c>
      <c r="H39" s="123">
        <f t="shared" si="1"/>
        <v>0</v>
      </c>
      <c r="I39" s="123">
        <f t="shared" si="1"/>
        <v>0</v>
      </c>
      <c r="J39" s="123">
        <f t="shared" si="1"/>
        <v>0</v>
      </c>
      <c r="K39" s="123">
        <f t="shared" si="1"/>
        <v>0</v>
      </c>
      <c r="L39" s="123">
        <f t="shared" si="1"/>
        <v>0</v>
      </c>
      <c r="M39" s="123">
        <f t="shared" si="1"/>
        <v>0</v>
      </c>
      <c r="N39" s="123">
        <f t="shared" si="1"/>
        <v>0</v>
      </c>
      <c r="O39" s="123">
        <f t="shared" si="1"/>
        <v>0</v>
      </c>
      <c r="P39" s="123">
        <f t="shared" si="1"/>
        <v>0</v>
      </c>
      <c r="Q39" s="123">
        <f t="shared" si="1"/>
        <v>0</v>
      </c>
      <c r="R39" s="123">
        <f t="shared" si="1"/>
        <v>0</v>
      </c>
      <c r="S39" s="123">
        <f t="shared" si="1"/>
        <v>0</v>
      </c>
      <c r="T39" s="123">
        <f t="shared" si="1"/>
        <v>0</v>
      </c>
      <c r="U39" s="177">
        <f t="shared" si="1"/>
        <v>0</v>
      </c>
      <c r="V39" s="12"/>
      <c r="W39" s="12"/>
      <c r="X39" s="12"/>
    </row>
    <row r="40" spans="1:24">
      <c r="A40" s="65" t="s">
        <v>28</v>
      </c>
      <c r="B40" s="66"/>
      <c r="C40" s="280"/>
      <c r="D40" s="281"/>
      <c r="E40" s="282"/>
      <c r="F40" s="124"/>
      <c r="G40" s="124"/>
      <c r="H40" s="125"/>
      <c r="I40" s="126"/>
      <c r="J40" s="125"/>
      <c r="K40" s="125"/>
      <c r="L40" s="125"/>
      <c r="M40" s="125"/>
      <c r="N40" s="125"/>
      <c r="O40" s="126"/>
      <c r="P40" s="127"/>
      <c r="Q40" s="127"/>
      <c r="R40" s="127"/>
      <c r="S40" s="127"/>
      <c r="T40" s="127"/>
      <c r="U40" s="185"/>
      <c r="V40" s="12"/>
      <c r="W40" s="12"/>
      <c r="X40" s="12"/>
    </row>
    <row r="41" spans="1:24" ht="33.75">
      <c r="A41" s="67" t="s">
        <v>37</v>
      </c>
      <c r="B41" s="68">
        <v>211</v>
      </c>
      <c r="C41" s="320"/>
      <c r="D41" s="260"/>
      <c r="E41" s="111"/>
      <c r="F41" s="161"/>
      <c r="G41" s="161"/>
      <c r="H41" s="179"/>
      <c r="I41" s="180"/>
      <c r="J41" s="180"/>
      <c r="K41" s="180"/>
      <c r="L41" s="180"/>
      <c r="M41" s="180"/>
      <c r="N41" s="161"/>
      <c r="O41" s="161"/>
      <c r="P41" s="181"/>
      <c r="Q41" s="181"/>
      <c r="R41" s="181"/>
      <c r="S41" s="181"/>
      <c r="T41" s="181"/>
      <c r="U41" s="182"/>
      <c r="V41" s="45"/>
      <c r="W41" s="12"/>
      <c r="X41" s="12"/>
    </row>
    <row r="42" spans="1:24" ht="68.25" thickBot="1">
      <c r="A42" s="69" t="s">
        <v>38</v>
      </c>
      <c r="B42" s="68">
        <v>212</v>
      </c>
      <c r="C42" s="320"/>
      <c r="D42" s="260"/>
      <c r="E42" s="111"/>
      <c r="F42" s="161"/>
      <c r="G42" s="161"/>
      <c r="H42" s="129"/>
      <c r="I42" s="129"/>
      <c r="J42" s="129"/>
      <c r="K42" s="129"/>
      <c r="L42" s="129"/>
      <c r="M42" s="129"/>
      <c r="N42" s="161"/>
      <c r="O42" s="161"/>
      <c r="P42" s="130"/>
      <c r="Q42" s="130"/>
      <c r="R42" s="130"/>
      <c r="S42" s="130"/>
      <c r="T42" s="130"/>
      <c r="U42" s="131"/>
      <c r="V42" s="45"/>
      <c r="W42" s="12"/>
      <c r="X42" s="12"/>
    </row>
    <row r="43" spans="1:24" ht="39.75" thickBot="1">
      <c r="A43" s="70" t="s">
        <v>39</v>
      </c>
      <c r="B43" s="71">
        <v>450</v>
      </c>
      <c r="C43" s="327" t="s">
        <v>25</v>
      </c>
      <c r="D43" s="328"/>
      <c r="E43" s="329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2"/>
      <c r="W43" s="12"/>
      <c r="X43" s="12"/>
    </row>
    <row r="44" spans="1:24">
      <c r="A44" s="72"/>
      <c r="B44" s="73"/>
      <c r="C44" s="74"/>
      <c r="D44" s="74"/>
      <c r="E44" s="75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193" t="s">
        <v>83</v>
      </c>
      <c r="W44" s="12"/>
      <c r="X44" s="12"/>
    </row>
    <row r="45" spans="1:24">
      <c r="A45" s="72"/>
      <c r="B45" s="73"/>
      <c r="C45" s="74"/>
      <c r="D45" s="74"/>
      <c r="E45" s="75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194"/>
      <c r="W45" s="12"/>
      <c r="X45" s="12"/>
    </row>
    <row r="46" spans="1:24">
      <c r="A46" s="72"/>
      <c r="B46" s="73"/>
      <c r="C46" s="74"/>
      <c r="D46" s="74"/>
      <c r="E46" s="75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12"/>
      <c r="W46" s="12"/>
      <c r="X46" s="12"/>
    </row>
    <row r="47" spans="1:24">
      <c r="A47" s="72"/>
      <c r="B47" s="73"/>
      <c r="C47" s="74"/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12"/>
      <c r="W47" s="12"/>
      <c r="X47" s="12"/>
    </row>
    <row r="48" spans="1:24">
      <c r="A48" s="238" t="s">
        <v>40</v>
      </c>
      <c r="B48" s="238"/>
      <c r="C48" s="238"/>
      <c r="D48" s="238"/>
      <c r="E48" s="238"/>
      <c r="F48" s="238"/>
      <c r="G48" s="238"/>
      <c r="H48" s="238"/>
      <c r="I48" s="77"/>
      <c r="J48" s="77"/>
      <c r="K48" s="77"/>
      <c r="L48" s="77"/>
      <c r="M48" s="77"/>
      <c r="N48" s="77"/>
      <c r="O48" s="77"/>
      <c r="P48" s="77"/>
      <c r="Q48" s="27"/>
      <c r="R48" s="27"/>
      <c r="S48" s="27"/>
      <c r="T48" s="297" t="s">
        <v>41</v>
      </c>
      <c r="U48" s="297"/>
      <c r="V48" s="12"/>
      <c r="W48" s="12"/>
      <c r="X48" s="12"/>
    </row>
    <row r="49" spans="1:24">
      <c r="A49" s="78"/>
      <c r="B49" s="35"/>
      <c r="C49" s="35"/>
      <c r="D49" s="35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79"/>
      <c r="R49" s="79"/>
      <c r="S49" s="79"/>
      <c r="T49" s="79"/>
      <c r="U49" s="79"/>
      <c r="V49" s="12"/>
      <c r="W49" s="12"/>
      <c r="X49" s="12"/>
    </row>
    <row r="50" spans="1:24">
      <c r="A50" s="251" t="s">
        <v>12</v>
      </c>
      <c r="B50" s="270" t="s">
        <v>13</v>
      </c>
      <c r="C50" s="249" t="s">
        <v>42</v>
      </c>
      <c r="D50" s="250"/>
      <c r="E50" s="251"/>
      <c r="F50" s="247" t="s">
        <v>15</v>
      </c>
      <c r="G50" s="248"/>
      <c r="H50" s="248"/>
      <c r="I50" s="248"/>
      <c r="J50" s="248"/>
      <c r="K50" s="248"/>
      <c r="L50" s="248"/>
      <c r="M50" s="248"/>
      <c r="N50" s="234" t="s">
        <v>16</v>
      </c>
      <c r="O50" s="235"/>
      <c r="P50" s="235"/>
      <c r="Q50" s="235"/>
      <c r="R50" s="235"/>
      <c r="S50" s="235"/>
      <c r="T50" s="235"/>
      <c r="U50" s="236"/>
    </row>
    <row r="51" spans="1:24">
      <c r="A51" s="254"/>
      <c r="B51" s="271"/>
      <c r="C51" s="252"/>
      <c r="D51" s="253"/>
      <c r="E51" s="254"/>
      <c r="F51" s="232" t="s">
        <v>76</v>
      </c>
      <c r="G51" s="232" t="s">
        <v>72</v>
      </c>
      <c r="H51" s="232" t="s">
        <v>17</v>
      </c>
      <c r="I51" s="230" t="s">
        <v>18</v>
      </c>
      <c r="J51" s="230" t="s">
        <v>19</v>
      </c>
      <c r="K51" s="230" t="s">
        <v>20</v>
      </c>
      <c r="L51" s="230" t="s">
        <v>21</v>
      </c>
      <c r="M51" s="232" t="s">
        <v>22</v>
      </c>
      <c r="N51" s="232" t="s">
        <v>76</v>
      </c>
      <c r="O51" s="232" t="s">
        <v>72</v>
      </c>
      <c r="P51" s="232" t="s">
        <v>17</v>
      </c>
      <c r="Q51" s="230" t="s">
        <v>18</v>
      </c>
      <c r="R51" s="230" t="s">
        <v>19</v>
      </c>
      <c r="S51" s="230" t="s">
        <v>20</v>
      </c>
      <c r="T51" s="230" t="s">
        <v>21</v>
      </c>
      <c r="U51" s="232" t="s">
        <v>23</v>
      </c>
    </row>
    <row r="52" spans="1:24">
      <c r="A52" s="257"/>
      <c r="B52" s="272"/>
      <c r="C52" s="255"/>
      <c r="D52" s="256"/>
      <c r="E52" s="257"/>
      <c r="F52" s="233"/>
      <c r="G52" s="233"/>
      <c r="H52" s="233"/>
      <c r="I52" s="231"/>
      <c r="J52" s="231"/>
      <c r="K52" s="231"/>
      <c r="L52" s="231"/>
      <c r="M52" s="233"/>
      <c r="N52" s="233"/>
      <c r="O52" s="233"/>
      <c r="P52" s="233"/>
      <c r="Q52" s="231"/>
      <c r="R52" s="231"/>
      <c r="S52" s="231"/>
      <c r="T52" s="231"/>
      <c r="U52" s="233"/>
    </row>
    <row r="53" spans="1:24" ht="15.75" thickBot="1">
      <c r="A53" s="80">
        <v>1</v>
      </c>
      <c r="B53" s="81">
        <v>2</v>
      </c>
      <c r="C53" s="317">
        <v>3</v>
      </c>
      <c r="D53" s="318"/>
      <c r="E53" s="319"/>
      <c r="F53" s="81">
        <v>4</v>
      </c>
      <c r="G53" s="81">
        <v>5</v>
      </c>
      <c r="H53" s="81">
        <v>6</v>
      </c>
      <c r="I53" s="81">
        <v>7</v>
      </c>
      <c r="J53" s="81">
        <v>8</v>
      </c>
      <c r="K53" s="81">
        <v>9</v>
      </c>
      <c r="L53" s="81">
        <v>10</v>
      </c>
      <c r="M53" s="81">
        <v>11</v>
      </c>
      <c r="N53" s="81">
        <v>12</v>
      </c>
      <c r="O53" s="81">
        <v>13</v>
      </c>
      <c r="P53" s="81">
        <v>14</v>
      </c>
      <c r="Q53" s="81">
        <v>15</v>
      </c>
      <c r="R53" s="82">
        <v>16</v>
      </c>
      <c r="S53" s="82">
        <v>17</v>
      </c>
      <c r="T53" s="82">
        <v>18</v>
      </c>
      <c r="U53" s="81">
        <v>19</v>
      </c>
    </row>
    <row r="54" spans="1:24" ht="26.25">
      <c r="A54" s="62" t="s">
        <v>43</v>
      </c>
      <c r="B54" s="43" t="s">
        <v>44</v>
      </c>
      <c r="C54" s="277" t="s">
        <v>25</v>
      </c>
      <c r="D54" s="278"/>
      <c r="E54" s="279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</row>
    <row r="55" spans="1:24">
      <c r="A55" s="83" t="s">
        <v>45</v>
      </c>
      <c r="B55" s="84"/>
      <c r="C55" s="287" t="s">
        <v>25</v>
      </c>
      <c r="D55" s="288"/>
      <c r="E55" s="289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/>
      <c r="R55" s="127"/>
      <c r="S55" s="127"/>
      <c r="T55" s="127"/>
      <c r="U55" s="128"/>
    </row>
    <row r="56" spans="1:24" ht="26.25">
      <c r="A56" s="120" t="s">
        <v>46</v>
      </c>
      <c r="B56" s="85" t="s">
        <v>47</v>
      </c>
      <c r="C56" s="290"/>
      <c r="D56" s="291"/>
      <c r="E56" s="292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</row>
    <row r="57" spans="1:24" s="108" customFormat="1">
      <c r="A57" s="109"/>
      <c r="B57" s="1"/>
      <c r="C57" s="286"/>
      <c r="D57" s="259"/>
      <c r="E57" s="260"/>
      <c r="F57" s="162"/>
      <c r="G57" s="162"/>
      <c r="H57" s="149"/>
      <c r="I57" s="149"/>
      <c r="J57" s="149"/>
      <c r="K57" s="149"/>
      <c r="L57" s="149"/>
      <c r="M57" s="149"/>
      <c r="N57" s="162"/>
      <c r="O57" s="162"/>
      <c r="P57" s="149"/>
      <c r="Q57" s="149"/>
      <c r="R57" s="149"/>
      <c r="S57" s="149"/>
      <c r="T57" s="149"/>
      <c r="U57" s="150"/>
      <c r="V57" s="107"/>
      <c r="W57" s="107"/>
    </row>
    <row r="58" spans="1:24" s="108" customFormat="1">
      <c r="A58" s="186"/>
      <c r="B58" s="118"/>
      <c r="C58" s="283"/>
      <c r="D58" s="284"/>
      <c r="E58" s="285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8"/>
      <c r="V58" s="107"/>
      <c r="W58" s="107"/>
    </row>
    <row r="59" spans="1:24" ht="26.25">
      <c r="A59" s="86" t="s">
        <v>48</v>
      </c>
      <c r="B59" s="87" t="s">
        <v>49</v>
      </c>
      <c r="C59" s="273" t="s">
        <v>25</v>
      </c>
      <c r="D59" s="274"/>
      <c r="E59" s="27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6"/>
    </row>
    <row r="60" spans="1:24" s="108" customFormat="1">
      <c r="A60" s="113"/>
      <c r="B60" s="1"/>
      <c r="C60" s="286"/>
      <c r="D60" s="259"/>
      <c r="E60" s="260"/>
      <c r="F60" s="162"/>
      <c r="G60" s="162"/>
      <c r="H60" s="149"/>
      <c r="I60" s="149"/>
      <c r="J60" s="149"/>
      <c r="K60" s="149"/>
      <c r="L60" s="149"/>
      <c r="M60" s="149"/>
      <c r="N60" s="162"/>
      <c r="O60" s="162"/>
      <c r="P60" s="149"/>
      <c r="Q60" s="149"/>
      <c r="R60" s="149"/>
      <c r="S60" s="149"/>
      <c r="T60" s="149"/>
      <c r="U60" s="150"/>
      <c r="V60" s="107"/>
      <c r="W60" s="107"/>
    </row>
    <row r="61" spans="1:24" s="108" customFormat="1">
      <c r="A61" s="119"/>
      <c r="B61" s="118"/>
      <c r="C61" s="283"/>
      <c r="D61" s="284"/>
      <c r="E61" s="285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8"/>
      <c r="V61" s="107"/>
      <c r="W61" s="107"/>
    </row>
    <row r="62" spans="1:24" ht="26.25">
      <c r="A62" s="88" t="s">
        <v>50</v>
      </c>
      <c r="B62" s="114" t="s">
        <v>51</v>
      </c>
      <c r="C62" s="302"/>
      <c r="D62" s="303"/>
      <c r="E62" s="304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2"/>
    </row>
    <row r="63" spans="1:24" s="108" customFormat="1">
      <c r="A63" s="119"/>
      <c r="B63" s="118"/>
      <c r="C63" s="283"/>
      <c r="D63" s="284"/>
      <c r="E63" s="285"/>
      <c r="F63" s="159"/>
      <c r="G63" s="159"/>
      <c r="H63" s="147"/>
      <c r="I63" s="147"/>
      <c r="J63" s="147"/>
      <c r="K63" s="147"/>
      <c r="L63" s="147"/>
      <c r="M63" s="147"/>
      <c r="N63" s="159"/>
      <c r="O63" s="159"/>
      <c r="P63" s="147"/>
      <c r="Q63" s="147"/>
      <c r="R63" s="147"/>
      <c r="S63" s="147"/>
      <c r="T63" s="147"/>
      <c r="U63" s="148"/>
      <c r="V63" s="107"/>
      <c r="W63" s="107"/>
    </row>
    <row r="64" spans="1:24" s="108" customFormat="1">
      <c r="A64" s="119"/>
      <c r="B64" s="118"/>
      <c r="C64" s="283"/>
      <c r="D64" s="284"/>
      <c r="E64" s="285"/>
      <c r="F64" s="159"/>
      <c r="G64" s="159"/>
      <c r="H64" s="147"/>
      <c r="I64" s="147"/>
      <c r="J64" s="147"/>
      <c r="K64" s="147"/>
      <c r="L64" s="147"/>
      <c r="M64" s="147"/>
      <c r="N64" s="159"/>
      <c r="O64" s="159"/>
      <c r="P64" s="147"/>
      <c r="Q64" s="147"/>
      <c r="R64" s="147"/>
      <c r="S64" s="147"/>
      <c r="T64" s="147"/>
      <c r="U64" s="148"/>
      <c r="V64" s="191"/>
      <c r="W64" s="107"/>
    </row>
    <row r="65" spans="1:23" s="108" customFormat="1">
      <c r="A65" s="119"/>
      <c r="B65" s="118"/>
      <c r="C65" s="283"/>
      <c r="D65" s="284"/>
      <c r="E65" s="285"/>
      <c r="F65" s="159"/>
      <c r="G65" s="159"/>
      <c r="H65" s="147"/>
      <c r="I65" s="147"/>
      <c r="J65" s="147"/>
      <c r="K65" s="147"/>
      <c r="L65" s="147"/>
      <c r="M65" s="147"/>
      <c r="N65" s="159"/>
      <c r="O65" s="159"/>
      <c r="P65" s="147"/>
      <c r="Q65" s="147"/>
      <c r="R65" s="147"/>
      <c r="S65" s="147"/>
      <c r="T65" s="147"/>
      <c r="U65" s="148"/>
      <c r="V65" s="107"/>
      <c r="W65" s="107"/>
    </row>
    <row r="66" spans="1:23" ht="26.25">
      <c r="A66" s="173" t="s">
        <v>52</v>
      </c>
      <c r="B66" s="174" t="s">
        <v>53</v>
      </c>
      <c r="C66" s="261"/>
      <c r="D66" s="300"/>
      <c r="E66" s="301"/>
      <c r="F66" s="163"/>
      <c r="G66" s="163"/>
      <c r="H66" s="138"/>
      <c r="I66" s="138"/>
      <c r="J66" s="138"/>
      <c r="K66" s="138"/>
      <c r="L66" s="138"/>
      <c r="M66" s="138"/>
      <c r="N66" s="163"/>
      <c r="O66" s="163"/>
      <c r="P66" s="138"/>
      <c r="Q66" s="139"/>
      <c r="R66" s="140"/>
      <c r="S66" s="140"/>
      <c r="T66" s="140"/>
      <c r="U66" s="141"/>
      <c r="V66" s="107"/>
    </row>
    <row r="67" spans="1:23" s="108" customFormat="1">
      <c r="A67" s="119"/>
      <c r="B67" s="118"/>
      <c r="C67" s="283"/>
      <c r="D67" s="284"/>
      <c r="E67" s="285"/>
      <c r="F67" s="159"/>
      <c r="G67" s="159"/>
      <c r="H67" s="147"/>
      <c r="I67" s="147"/>
      <c r="J67" s="147"/>
      <c r="K67" s="147"/>
      <c r="L67" s="147"/>
      <c r="M67" s="147"/>
      <c r="N67" s="159"/>
      <c r="O67" s="159"/>
      <c r="P67" s="147"/>
      <c r="Q67" s="147"/>
      <c r="R67" s="147"/>
      <c r="S67" s="147"/>
      <c r="T67" s="147"/>
      <c r="U67" s="148"/>
      <c r="V67" s="107"/>
      <c r="W67" s="107"/>
    </row>
    <row r="68" spans="1:23" s="108" customFormat="1">
      <c r="A68" s="119"/>
      <c r="B68" s="118"/>
      <c r="C68" s="283"/>
      <c r="D68" s="284"/>
      <c r="E68" s="285"/>
      <c r="F68" s="159"/>
      <c r="G68" s="159"/>
      <c r="H68" s="147"/>
      <c r="I68" s="147"/>
      <c r="J68" s="147"/>
      <c r="K68" s="147"/>
      <c r="L68" s="147"/>
      <c r="M68" s="147"/>
      <c r="N68" s="159"/>
      <c r="O68" s="159"/>
      <c r="P68" s="147"/>
      <c r="Q68" s="147"/>
      <c r="R68" s="147"/>
      <c r="S68" s="147"/>
      <c r="T68" s="147"/>
      <c r="U68" s="148"/>
      <c r="V68" s="191"/>
      <c r="W68" s="107"/>
    </row>
    <row r="69" spans="1:23" s="108" customFormat="1">
      <c r="A69" s="119"/>
      <c r="B69" s="118"/>
      <c r="C69" s="283"/>
      <c r="D69" s="284"/>
      <c r="E69" s="285"/>
      <c r="F69" s="159"/>
      <c r="G69" s="159"/>
      <c r="H69" s="147"/>
      <c r="I69" s="147"/>
      <c r="J69" s="147"/>
      <c r="K69" s="147"/>
      <c r="L69" s="147"/>
      <c r="M69" s="147"/>
      <c r="N69" s="159"/>
      <c r="O69" s="159"/>
      <c r="P69" s="147"/>
      <c r="Q69" s="147"/>
      <c r="R69" s="147"/>
      <c r="S69" s="147"/>
      <c r="T69" s="147"/>
      <c r="U69" s="148"/>
      <c r="V69" s="107"/>
      <c r="W69" s="107"/>
    </row>
    <row r="70" spans="1:23" ht="26.25">
      <c r="A70" s="173" t="s">
        <v>54</v>
      </c>
      <c r="B70" s="174" t="s">
        <v>55</v>
      </c>
      <c r="C70" s="261"/>
      <c r="D70" s="300"/>
      <c r="E70" s="301"/>
      <c r="F70" s="163"/>
      <c r="G70" s="163"/>
      <c r="H70" s="138"/>
      <c r="I70" s="138"/>
      <c r="J70" s="138"/>
      <c r="K70" s="138"/>
      <c r="L70" s="138"/>
      <c r="M70" s="138"/>
      <c r="N70" s="163"/>
      <c r="O70" s="163"/>
      <c r="P70" s="138"/>
      <c r="Q70" s="139"/>
      <c r="R70" s="140"/>
      <c r="S70" s="140"/>
      <c r="T70" s="140"/>
      <c r="U70" s="141"/>
      <c r="V70" s="107"/>
    </row>
    <row r="71" spans="1:23" ht="24">
      <c r="A71" s="63" t="s">
        <v>26</v>
      </c>
      <c r="B71" s="115" t="s">
        <v>56</v>
      </c>
      <c r="C71" s="302"/>
      <c r="D71" s="303"/>
      <c r="E71" s="304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6"/>
    </row>
    <row r="72" spans="1:23">
      <c r="A72" s="83" t="s">
        <v>45</v>
      </c>
      <c r="B72" s="116"/>
      <c r="C72" s="273"/>
      <c r="D72" s="274"/>
      <c r="E72" s="275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7"/>
      <c r="S72" s="127"/>
      <c r="T72" s="127"/>
      <c r="U72" s="128"/>
    </row>
    <row r="73" spans="1:23" ht="26.25">
      <c r="A73" s="89" t="s">
        <v>57</v>
      </c>
      <c r="B73" s="114" t="s">
        <v>58</v>
      </c>
      <c r="C73" s="261"/>
      <c r="D73" s="300"/>
      <c r="E73" s="301"/>
      <c r="F73" s="161"/>
      <c r="G73" s="161"/>
      <c r="H73" s="153"/>
      <c r="I73" s="153"/>
      <c r="J73" s="153"/>
      <c r="K73" s="153"/>
      <c r="L73" s="153"/>
      <c r="M73" s="153"/>
      <c r="N73" s="161"/>
      <c r="O73" s="161"/>
      <c r="P73" s="153"/>
      <c r="Q73" s="153"/>
      <c r="R73" s="154"/>
      <c r="S73" s="154"/>
      <c r="T73" s="154"/>
      <c r="U73" s="155"/>
      <c r="V73" s="45"/>
    </row>
    <row r="74" spans="1:23" ht="26.25">
      <c r="A74" s="90" t="s">
        <v>59</v>
      </c>
      <c r="B74" s="115" t="s">
        <v>60</v>
      </c>
      <c r="C74" s="261"/>
      <c r="D74" s="300"/>
      <c r="E74" s="301"/>
      <c r="F74" s="164"/>
      <c r="G74" s="164"/>
      <c r="H74" s="156"/>
      <c r="I74" s="156"/>
      <c r="J74" s="156"/>
      <c r="K74" s="156"/>
      <c r="L74" s="156"/>
      <c r="M74" s="156"/>
      <c r="N74" s="164"/>
      <c r="O74" s="164"/>
      <c r="P74" s="156"/>
      <c r="Q74" s="156"/>
      <c r="R74" s="157"/>
      <c r="S74" s="157"/>
      <c r="T74" s="157"/>
      <c r="U74" s="158"/>
      <c r="V74" s="45"/>
    </row>
    <row r="75" spans="1:23" ht="64.5">
      <c r="A75" s="90" t="s">
        <v>61</v>
      </c>
      <c r="B75" s="114" t="s">
        <v>62</v>
      </c>
      <c r="C75" s="261"/>
      <c r="D75" s="300"/>
      <c r="E75" s="301"/>
      <c r="F75" s="161"/>
      <c r="G75" s="161"/>
      <c r="H75" s="153"/>
      <c r="I75" s="153"/>
      <c r="J75" s="153"/>
      <c r="K75" s="153"/>
      <c r="L75" s="153"/>
      <c r="M75" s="153"/>
      <c r="N75" s="161"/>
      <c r="O75" s="161"/>
      <c r="P75" s="153"/>
      <c r="Q75" s="153"/>
      <c r="R75" s="154"/>
      <c r="S75" s="154"/>
      <c r="T75" s="154"/>
      <c r="U75" s="155"/>
      <c r="V75" s="45"/>
    </row>
    <row r="76" spans="1:23" ht="64.5">
      <c r="A76" s="90" t="s">
        <v>63</v>
      </c>
      <c r="B76" s="114" t="s">
        <v>64</v>
      </c>
      <c r="C76" s="261"/>
      <c r="D76" s="300"/>
      <c r="E76" s="301"/>
      <c r="F76" s="161"/>
      <c r="G76" s="161"/>
      <c r="H76" s="153"/>
      <c r="I76" s="153"/>
      <c r="J76" s="153"/>
      <c r="K76" s="153"/>
      <c r="L76" s="153"/>
      <c r="M76" s="153"/>
      <c r="N76" s="161"/>
      <c r="O76" s="161"/>
      <c r="P76" s="153"/>
      <c r="Q76" s="153"/>
      <c r="R76" s="154"/>
      <c r="S76" s="154"/>
      <c r="T76" s="154"/>
      <c r="U76" s="155"/>
      <c r="V76" s="45"/>
    </row>
    <row r="77" spans="1:23" ht="26.25">
      <c r="A77" s="89" t="s">
        <v>52</v>
      </c>
      <c r="B77" s="114" t="s">
        <v>65</v>
      </c>
      <c r="C77" s="261"/>
      <c r="D77" s="300"/>
      <c r="E77" s="301"/>
      <c r="F77" s="161"/>
      <c r="G77" s="161"/>
      <c r="H77" s="153"/>
      <c r="I77" s="153"/>
      <c r="J77" s="153"/>
      <c r="K77" s="153"/>
      <c r="L77" s="153"/>
      <c r="M77" s="153"/>
      <c r="N77" s="161"/>
      <c r="O77" s="161"/>
      <c r="P77" s="153"/>
      <c r="Q77" s="153"/>
      <c r="R77" s="154"/>
      <c r="S77" s="154"/>
      <c r="T77" s="154"/>
      <c r="U77" s="155"/>
      <c r="V77" s="45"/>
    </row>
    <row r="78" spans="1:23" ht="27" thickBot="1">
      <c r="A78" s="90" t="s">
        <v>54</v>
      </c>
      <c r="B78" s="117" t="s">
        <v>66</v>
      </c>
      <c r="C78" s="261"/>
      <c r="D78" s="300"/>
      <c r="E78" s="301"/>
      <c r="F78" s="165"/>
      <c r="G78" s="165"/>
      <c r="H78" s="142"/>
      <c r="I78" s="142"/>
      <c r="J78" s="142"/>
      <c r="K78" s="142"/>
      <c r="L78" s="142"/>
      <c r="M78" s="142"/>
      <c r="N78" s="165"/>
      <c r="O78" s="165"/>
      <c r="P78" s="142"/>
      <c r="Q78" s="142"/>
      <c r="R78" s="143"/>
      <c r="S78" s="143"/>
      <c r="T78" s="143"/>
      <c r="U78" s="144"/>
      <c r="V78" s="45"/>
    </row>
    <row r="79" spans="1:23">
      <c r="A79" s="16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192" t="s">
        <v>83</v>
      </c>
    </row>
    <row r="80" spans="1:23">
      <c r="A80" s="16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192" t="s">
        <v>83</v>
      </c>
    </row>
    <row r="81" spans="1:22">
      <c r="A81" s="92"/>
      <c r="B81" s="299" t="s">
        <v>74</v>
      </c>
      <c r="C81" s="299"/>
      <c r="D81" s="299"/>
      <c r="E81" s="268"/>
      <c r="F81" s="268"/>
      <c r="G81" s="92"/>
      <c r="H81" s="268"/>
      <c r="I81" s="268"/>
      <c r="J81" s="268"/>
      <c r="K81" s="91"/>
      <c r="L81" s="93"/>
      <c r="M81" s="93"/>
      <c r="N81" s="93"/>
      <c r="O81" s="93"/>
      <c r="P81" s="93"/>
      <c r="Q81" s="93"/>
      <c r="R81" s="93"/>
      <c r="S81" s="55"/>
      <c r="T81" s="55"/>
      <c r="U81" s="91"/>
      <c r="V81" s="192" t="s">
        <v>83</v>
      </c>
    </row>
    <row r="82" spans="1:22">
      <c r="A82" s="94"/>
      <c r="B82" s="95"/>
      <c r="C82" s="96"/>
      <c r="D82" s="96"/>
      <c r="E82" s="276" t="s">
        <v>67</v>
      </c>
      <c r="F82" s="276"/>
      <c r="H82" s="276" t="s">
        <v>68</v>
      </c>
      <c r="I82" s="276"/>
      <c r="J82" s="276"/>
      <c r="K82" s="91"/>
      <c r="L82" s="97"/>
      <c r="M82" s="98"/>
      <c r="N82" s="99"/>
      <c r="O82" s="99"/>
      <c r="P82" s="99"/>
      <c r="Q82" s="99"/>
      <c r="R82" s="99"/>
      <c r="S82" s="98"/>
      <c r="T82" s="100"/>
      <c r="U82" s="91"/>
      <c r="V82" s="192" t="s">
        <v>83</v>
      </c>
    </row>
    <row r="83" spans="1:22">
      <c r="A83" s="13"/>
      <c r="B83" s="26"/>
      <c r="C83" s="9"/>
      <c r="D83" s="9"/>
      <c r="E83" s="27"/>
      <c r="F83" s="100"/>
      <c r="G83" s="100"/>
      <c r="H83" s="100"/>
      <c r="I83" s="93"/>
      <c r="J83" s="97"/>
      <c r="K83" s="97"/>
      <c r="L83" s="97"/>
      <c r="M83" s="99"/>
      <c r="N83" s="98"/>
      <c r="O83" s="101"/>
      <c r="P83" s="99"/>
      <c r="Q83" s="99"/>
      <c r="R83" s="99"/>
      <c r="S83" s="98"/>
      <c r="T83" s="100"/>
      <c r="U83" s="55"/>
      <c r="V83" s="192" t="s">
        <v>83</v>
      </c>
    </row>
    <row r="84" spans="1:22">
      <c r="A84" s="92"/>
      <c r="B84" s="299" t="s">
        <v>75</v>
      </c>
      <c r="C84" s="299"/>
      <c r="D84" s="299"/>
      <c r="E84" s="268"/>
      <c r="F84" s="268"/>
      <c r="G84" s="92"/>
      <c r="H84" s="268"/>
      <c r="I84" s="268"/>
      <c r="J84" s="268"/>
      <c r="K84" s="97"/>
      <c r="L84" s="97"/>
      <c r="M84" s="100"/>
      <c r="N84" s="97"/>
      <c r="O84" s="100"/>
      <c r="P84" s="100"/>
      <c r="Q84" s="100"/>
      <c r="R84" s="100"/>
      <c r="S84" s="100"/>
      <c r="T84" s="100"/>
      <c r="U84" s="100"/>
    </row>
    <row r="85" spans="1:22">
      <c r="A85" s="94"/>
      <c r="B85" s="95"/>
      <c r="C85" s="96"/>
      <c r="D85" s="96"/>
      <c r="E85" s="276" t="s">
        <v>67</v>
      </c>
      <c r="F85" s="276"/>
      <c r="H85" s="276" t="s">
        <v>68</v>
      </c>
      <c r="I85" s="276"/>
      <c r="J85" s="276"/>
      <c r="K85" s="97"/>
      <c r="L85" s="97"/>
      <c r="M85" s="102"/>
      <c r="N85" s="102"/>
      <c r="O85" s="102"/>
      <c r="P85" s="102"/>
      <c r="Q85" s="102"/>
      <c r="R85" s="102"/>
      <c r="S85" s="100"/>
      <c r="T85" s="100"/>
      <c r="U85" s="100"/>
    </row>
    <row r="86" spans="1:22">
      <c r="A86" s="13"/>
      <c r="B86" s="26"/>
      <c r="C86" s="9"/>
      <c r="D86" s="9"/>
      <c r="E86" s="27"/>
      <c r="F86" s="100"/>
      <c r="G86" s="100"/>
      <c r="H86" s="100"/>
      <c r="I86" s="93"/>
      <c r="J86" s="97"/>
      <c r="K86" s="97"/>
      <c r="L86" s="97"/>
      <c r="M86" s="102"/>
      <c r="N86" s="102"/>
      <c r="O86" s="102"/>
      <c r="P86" s="102"/>
      <c r="Q86" s="102"/>
      <c r="R86" s="102"/>
      <c r="S86" s="100"/>
      <c r="T86" s="100"/>
      <c r="U86" s="100"/>
    </row>
    <row r="87" spans="1:22">
      <c r="A87" s="9"/>
      <c r="B87" s="95"/>
      <c r="C87" s="96"/>
      <c r="D87" s="96"/>
      <c r="E87" s="96"/>
      <c r="F87" s="103"/>
      <c r="G87" s="103"/>
      <c r="H87" s="100"/>
      <c r="I87" s="100"/>
      <c r="J87" s="97"/>
      <c r="K87" s="97"/>
      <c r="L87" s="97"/>
      <c r="M87" s="102"/>
      <c r="N87" s="102"/>
      <c r="O87" s="104"/>
      <c r="P87" s="104"/>
      <c r="Q87" s="104"/>
      <c r="R87" s="104"/>
      <c r="S87" s="77"/>
      <c r="T87" s="77"/>
      <c r="U87" s="100"/>
    </row>
    <row r="88" spans="1:22">
      <c r="A88" s="269" t="s">
        <v>69</v>
      </c>
      <c r="B88" s="269"/>
      <c r="C88" s="105"/>
      <c r="D88" s="105"/>
      <c r="E88" s="94"/>
      <c r="F88" s="27"/>
      <c r="G88" s="100"/>
      <c r="H88" s="100"/>
      <c r="I88" s="100"/>
      <c r="J88" s="97"/>
      <c r="K88" s="97"/>
      <c r="L88" s="100"/>
      <c r="M88" s="100"/>
      <c r="N88" s="100"/>
      <c r="O88" s="100"/>
      <c r="P88" s="100"/>
      <c r="Q88" s="100"/>
      <c r="R88" s="100"/>
      <c r="S88" s="100"/>
      <c r="T88" s="100"/>
      <c r="U88" s="100"/>
    </row>
  </sheetData>
  <protectedRanges>
    <protectedRange sqref="D42 H21:M24 C21:E24 P21:U24 H17:M18 A17:E18 P17:U18" name="Диапазон4"/>
    <protectedRange sqref="A57:U58 A60:U61 C66:U70" name="Диапазон3"/>
    <protectedRange sqref="C73:U78" name="Диапазон2"/>
    <protectedRange sqref="C41:E42 H41:M42 P41:U42 A36:E38 H36:M38 P36:U38" name="Диапазон1"/>
  </protectedRanges>
  <mergeCells count="134">
    <mergeCell ref="C16:E16"/>
    <mergeCell ref="C53:E53"/>
    <mergeCell ref="C34:E34"/>
    <mergeCell ref="C42:D42"/>
    <mergeCell ref="C39:E39"/>
    <mergeCell ref="C17:E17"/>
    <mergeCell ref="C43:E43"/>
    <mergeCell ref="C20:E20"/>
    <mergeCell ref="C41:D41"/>
    <mergeCell ref="C22:E22"/>
    <mergeCell ref="A31:A33"/>
    <mergeCell ref="B31:B33"/>
    <mergeCell ref="C37:D37"/>
    <mergeCell ref="C38:D38"/>
    <mergeCell ref="H85:J85"/>
    <mergeCell ref="H84:J84"/>
    <mergeCell ref="C72:E72"/>
    <mergeCell ref="C71:E71"/>
    <mergeCell ref="C74:E74"/>
    <mergeCell ref="E82:F82"/>
    <mergeCell ref="E81:F81"/>
    <mergeCell ref="B84:D84"/>
    <mergeCell ref="E85:F85"/>
    <mergeCell ref="C78:E78"/>
    <mergeCell ref="N12:U12"/>
    <mergeCell ref="T32:T33"/>
    <mergeCell ref="M13:M14"/>
    <mergeCell ref="N13:N14"/>
    <mergeCell ref="F13:F14"/>
    <mergeCell ref="C15:E15"/>
    <mergeCell ref="C19:E19"/>
    <mergeCell ref="G13:G14"/>
    <mergeCell ref="S13:S14"/>
    <mergeCell ref="O13:O14"/>
    <mergeCell ref="O32:O33"/>
    <mergeCell ref="Q13:Q14"/>
    <mergeCell ref="Q32:Q33"/>
    <mergeCell ref="P32:P33"/>
    <mergeCell ref="R32:R33"/>
    <mergeCell ref="S32:S33"/>
    <mergeCell ref="T13:T14"/>
    <mergeCell ref="P13:P14"/>
    <mergeCell ref="K13:K14"/>
    <mergeCell ref="I32:I33"/>
    <mergeCell ref="I13:I14"/>
    <mergeCell ref="N31:U31"/>
    <mergeCell ref="A29:G29"/>
    <mergeCell ref="F32:F33"/>
    <mergeCell ref="T29:U29"/>
    <mergeCell ref="U13:U14"/>
    <mergeCell ref="O29:P29"/>
    <mergeCell ref="R13:R14"/>
    <mergeCell ref="E84:F84"/>
    <mergeCell ref="B81:D81"/>
    <mergeCell ref="C68:E68"/>
    <mergeCell ref="C76:E76"/>
    <mergeCell ref="C70:E70"/>
    <mergeCell ref="C77:E77"/>
    <mergeCell ref="C73:E73"/>
    <mergeCell ref="H81:J81"/>
    <mergeCell ref="C57:E57"/>
    <mergeCell ref="C75:E75"/>
    <mergeCell ref="C62:E62"/>
    <mergeCell ref="C66:E66"/>
    <mergeCell ref="C65:E65"/>
    <mergeCell ref="C63:E63"/>
    <mergeCell ref="C69:E69"/>
    <mergeCell ref="C67:E67"/>
    <mergeCell ref="C64:E64"/>
    <mergeCell ref="B12:B14"/>
    <mergeCell ref="T48:U48"/>
    <mergeCell ref="U32:U33"/>
    <mergeCell ref="L13:L14"/>
    <mergeCell ref="A88:B88"/>
    <mergeCell ref="A48:H48"/>
    <mergeCell ref="A50:A52"/>
    <mergeCell ref="B50:B52"/>
    <mergeCell ref="C50:E52"/>
    <mergeCell ref="C59:E59"/>
    <mergeCell ref="F50:M50"/>
    <mergeCell ref="J51:J52"/>
    <mergeCell ref="K51:K52"/>
    <mergeCell ref="H82:J82"/>
    <mergeCell ref="G32:G33"/>
    <mergeCell ref="G51:G52"/>
    <mergeCell ref="I51:I52"/>
    <mergeCell ref="A12:A14"/>
    <mergeCell ref="C54:E54"/>
    <mergeCell ref="C40:E40"/>
    <mergeCell ref="C61:E61"/>
    <mergeCell ref="C60:E60"/>
    <mergeCell ref="C55:E56"/>
    <mergeCell ref="C58:E58"/>
    <mergeCell ref="C36:D36"/>
    <mergeCell ref="F51:F52"/>
    <mergeCell ref="C35:E35"/>
    <mergeCell ref="B1:Q2"/>
    <mergeCell ref="A10:G10"/>
    <mergeCell ref="F6:L6"/>
    <mergeCell ref="B6:E6"/>
    <mergeCell ref="B7:E7"/>
    <mergeCell ref="B9:E9"/>
    <mergeCell ref="M7:R7"/>
    <mergeCell ref="C18:E18"/>
    <mergeCell ref="F31:M31"/>
    <mergeCell ref="C31:E33"/>
    <mergeCell ref="H32:H33"/>
    <mergeCell ref="M32:M33"/>
    <mergeCell ref="K32:K33"/>
    <mergeCell ref="C21:E21"/>
    <mergeCell ref="C23:E23"/>
    <mergeCell ref="C24:E24"/>
    <mergeCell ref="L32:L33"/>
    <mergeCell ref="F7:L7"/>
    <mergeCell ref="K4:L4"/>
    <mergeCell ref="B8:E8"/>
    <mergeCell ref="C12:E14"/>
    <mergeCell ref="F12:M12"/>
    <mergeCell ref="J13:J14"/>
    <mergeCell ref="H13:H14"/>
    <mergeCell ref="T51:T52"/>
    <mergeCell ref="N51:N52"/>
    <mergeCell ref="Q51:Q52"/>
    <mergeCell ref="H51:H52"/>
    <mergeCell ref="J32:J33"/>
    <mergeCell ref="N50:U50"/>
    <mergeCell ref="U51:U52"/>
    <mergeCell ref="L51:L52"/>
    <mergeCell ref="O51:O52"/>
    <mergeCell ref="M51:M52"/>
    <mergeCell ref="R51:R52"/>
    <mergeCell ref="S51:S52"/>
    <mergeCell ref="P51:P52"/>
    <mergeCell ref="N32:N3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548</vt:i4>
      </vt:variant>
    </vt:vector>
  </HeadingPairs>
  <TitlesOfParts>
    <vt:vector size="549" baseType="lpstr">
      <vt:lpstr>приложение 1 доходы</vt:lpstr>
      <vt:lpstr>ТРАФАРЕТ!ID_131775342</vt:lpstr>
      <vt:lpstr>ТРАФАРЕТ!ID_131775343</vt:lpstr>
      <vt:lpstr>ТРАФАРЕТ!ID_131775344</vt:lpstr>
      <vt:lpstr>ТРАФАРЕТ!ID_131775345</vt:lpstr>
      <vt:lpstr>ТРАФАРЕТ!ID_131775346</vt:lpstr>
      <vt:lpstr>ТРАФАРЕТ!ID_131775347</vt:lpstr>
      <vt:lpstr>ТРАФАРЕТ!ID_131775348</vt:lpstr>
      <vt:lpstr>ТРАФАРЕТ!ID_131775349</vt:lpstr>
      <vt:lpstr>ТРАФАРЕТ!ID_1928840</vt:lpstr>
      <vt:lpstr>ТРАФАРЕТ!ID_1928841</vt:lpstr>
      <vt:lpstr>ТРАФАРЕТ!ID_1928842</vt:lpstr>
      <vt:lpstr>ТРАФАРЕТ!ID_1928843</vt:lpstr>
      <vt:lpstr>ТРАФАРЕТ!ID_1928844</vt:lpstr>
      <vt:lpstr>ТРАФАРЕТ!ID_1928845</vt:lpstr>
      <vt:lpstr>ТРАФАРЕТ!ID_1928846</vt:lpstr>
      <vt:lpstr>ТРАФАРЕТ!ID_1928847</vt:lpstr>
      <vt:lpstr>ТРАФАРЕТ!ID_1928848</vt:lpstr>
      <vt:lpstr>ТРАФАРЕТ!ID_1928849</vt:lpstr>
      <vt:lpstr>ТРАФАРЕТ!ID_1928850</vt:lpstr>
      <vt:lpstr>ТРАФАРЕТ!ID_1928851</vt:lpstr>
      <vt:lpstr>ТРАФАРЕТ!ID_1928852</vt:lpstr>
      <vt:lpstr>ТРАФАРЕТ!ID_1928853</vt:lpstr>
      <vt:lpstr>ТРАФАРЕТ!ID_1928854</vt:lpstr>
      <vt:lpstr>ТРАФАРЕТ!ID_1928855</vt:lpstr>
      <vt:lpstr>ТРАФАРЕТ!ID_1928857</vt:lpstr>
      <vt:lpstr>ТРАФАРЕТ!ID_1928858</vt:lpstr>
      <vt:lpstr>ТРАФАРЕТ!ID_1928859</vt:lpstr>
      <vt:lpstr>ТРАФАРЕТ!ID_1928860</vt:lpstr>
      <vt:lpstr>ТРАФАРЕТ!ID_1928861</vt:lpstr>
      <vt:lpstr>ТРАФАРЕТ!ID_1928862</vt:lpstr>
      <vt:lpstr>ТРАФАРЕТ!ID_1928863</vt:lpstr>
      <vt:lpstr>ТРАФАРЕТ!ID_1928864</vt:lpstr>
      <vt:lpstr>ТРАФАРЕТ!ID_1928865</vt:lpstr>
      <vt:lpstr>ТРАФАРЕТ!ID_1928866</vt:lpstr>
      <vt:lpstr>ТРАФАРЕТ!ID_1928867</vt:lpstr>
      <vt:lpstr>ТРАФАРЕТ!ID_1928868</vt:lpstr>
      <vt:lpstr>ТРАФАРЕТ!ID_1928869</vt:lpstr>
      <vt:lpstr>ТРАФАРЕТ!ID_1928870</vt:lpstr>
      <vt:lpstr>ТРАФАРЕТ!ID_1928871</vt:lpstr>
      <vt:lpstr>ТРАФАРЕТ!ID_1928872</vt:lpstr>
      <vt:lpstr>ТРАФАРЕТ!ID_1928874</vt:lpstr>
      <vt:lpstr>ТРАФАРЕТ!ID_1928875</vt:lpstr>
      <vt:lpstr>ТРАФАРЕТ!ID_1928876</vt:lpstr>
      <vt:lpstr>ТРАФАРЕТ!ID_1928877</vt:lpstr>
      <vt:lpstr>ТРАФАРЕТ!ID_1928878</vt:lpstr>
      <vt:lpstr>ТРАФАРЕТ!ID_1928879</vt:lpstr>
      <vt:lpstr>ТРАФАРЕТ!ID_1928880</vt:lpstr>
      <vt:lpstr>ТРАФАРЕТ!ID_1928881</vt:lpstr>
      <vt:lpstr>ТРАФАРЕТ!ID_1928882</vt:lpstr>
      <vt:lpstr>ТРАФАРЕТ!ID_1928883</vt:lpstr>
      <vt:lpstr>ТРАФАРЕТ!ID_1928884</vt:lpstr>
      <vt:lpstr>ТРАФАРЕТ!ID_1928885</vt:lpstr>
      <vt:lpstr>ТРАФАРЕТ!ID_1928886</vt:lpstr>
      <vt:lpstr>ТРАФАРЕТ!ID_1928887</vt:lpstr>
      <vt:lpstr>ТРАФАРЕТ!ID_1928888</vt:lpstr>
      <vt:lpstr>ТРАФАРЕТ!ID_1928889</vt:lpstr>
      <vt:lpstr>ТРАФАРЕТ!ID_1928891</vt:lpstr>
      <vt:lpstr>ТРАФАРЕТ!ID_1928892</vt:lpstr>
      <vt:lpstr>ТРАФАРЕТ!ID_1928893</vt:lpstr>
      <vt:lpstr>ТРАФАРЕТ!ID_1928894</vt:lpstr>
      <vt:lpstr>ТРАФАРЕТ!ID_1928895</vt:lpstr>
      <vt:lpstr>ТРАФАРЕТ!ID_1928896</vt:lpstr>
      <vt:lpstr>ТРАФАРЕТ!ID_1928897</vt:lpstr>
      <vt:lpstr>ТРАФАРЕТ!ID_1928898</vt:lpstr>
      <vt:lpstr>ТРАФАРЕТ!ID_1928899</vt:lpstr>
      <vt:lpstr>ТРАФАРЕТ!ID_1928900</vt:lpstr>
      <vt:lpstr>ТРАФАРЕТ!ID_1928901</vt:lpstr>
      <vt:lpstr>ТРАФАРЕТ!ID_1928902</vt:lpstr>
      <vt:lpstr>ТРАФАРЕТ!ID_1928903</vt:lpstr>
      <vt:lpstr>ТРАФАРЕТ!ID_1928904</vt:lpstr>
      <vt:lpstr>ТРАФАРЕТ!ID_1928905</vt:lpstr>
      <vt:lpstr>ТРАФАРЕТ!ID_1928906</vt:lpstr>
      <vt:lpstr>ТРАФАРЕТ!ID_1928909</vt:lpstr>
      <vt:lpstr>ТРАФАРЕТ!ID_1928910</vt:lpstr>
      <vt:lpstr>ТРАФАРЕТ!ID_1928911</vt:lpstr>
      <vt:lpstr>ТРАФАРЕТ!ID_1928912</vt:lpstr>
      <vt:lpstr>ТРАФАРЕТ!ID_1928913</vt:lpstr>
      <vt:lpstr>ТРАФАРЕТ!ID_1928914</vt:lpstr>
      <vt:lpstr>ТРАФАРЕТ!ID_1928915</vt:lpstr>
      <vt:lpstr>ТРАФАРЕТ!ID_1928916</vt:lpstr>
      <vt:lpstr>ТРАФАРЕТ!ID_1928917</vt:lpstr>
      <vt:lpstr>ТРАФАРЕТ!ID_1928918</vt:lpstr>
      <vt:lpstr>ТРАФАРЕТ!ID_1928919</vt:lpstr>
      <vt:lpstr>ТРАФАРЕТ!ID_1928920</vt:lpstr>
      <vt:lpstr>ТРАФАРЕТ!ID_1928921</vt:lpstr>
      <vt:lpstr>ТРАФАРЕТ!ID_1928922</vt:lpstr>
      <vt:lpstr>ТРАФАРЕТ!ID_1928923</vt:lpstr>
      <vt:lpstr>ТРАФАРЕТ!ID_1928924</vt:lpstr>
      <vt:lpstr>ТРАФАРЕТ!ID_1928925</vt:lpstr>
      <vt:lpstr>ТРАФАРЕТ!ID_1928926</vt:lpstr>
      <vt:lpstr>ТРАФАРЕТ!ID_1928927</vt:lpstr>
      <vt:lpstr>ТРАФАРЕТ!ID_1928928</vt:lpstr>
      <vt:lpstr>ТРАФАРЕТ!ID_1928929</vt:lpstr>
      <vt:lpstr>ТРАФАРЕТ!ID_1928930</vt:lpstr>
      <vt:lpstr>ТРАФАРЕТ!ID_1928931</vt:lpstr>
      <vt:lpstr>ТРАФАРЕТ!ID_1928932</vt:lpstr>
      <vt:lpstr>ТРАФАРЕТ!ID_1928933</vt:lpstr>
      <vt:lpstr>ТРАФАРЕТ!ID_1928934</vt:lpstr>
      <vt:lpstr>ТРАФАРЕТ!ID_1928935</vt:lpstr>
      <vt:lpstr>ТРАФАРЕТ!ID_1928936</vt:lpstr>
      <vt:lpstr>ТРАФАРЕТ!ID_1928937</vt:lpstr>
      <vt:lpstr>ТРАФАРЕТ!ID_1928938</vt:lpstr>
      <vt:lpstr>ТРАФАРЕТ!ID_1928939</vt:lpstr>
      <vt:lpstr>ТРАФАРЕТ!ID_1928940</vt:lpstr>
      <vt:lpstr>ТРАФАРЕТ!ID_1928941</vt:lpstr>
      <vt:lpstr>ТРАФАРЕТ!ID_1928942</vt:lpstr>
      <vt:lpstr>ТРАФАРЕТ!ID_1928943</vt:lpstr>
      <vt:lpstr>ТРАФАРЕТ!ID_1928944</vt:lpstr>
      <vt:lpstr>ТРАФАРЕТ!ID_1928945</vt:lpstr>
      <vt:lpstr>ТРАФАРЕТ!ID_1928946</vt:lpstr>
      <vt:lpstr>ТРАФАРЕТ!ID_1928947</vt:lpstr>
      <vt:lpstr>ТРАФАРЕТ!ID_1928948</vt:lpstr>
      <vt:lpstr>ТРАФАРЕТ!ID_1928949</vt:lpstr>
      <vt:lpstr>ТРАФАРЕТ!ID_1928950</vt:lpstr>
      <vt:lpstr>ТРАФАРЕТ!ID_1928951</vt:lpstr>
      <vt:lpstr>ТРАФАРЕТ!ID_1928952</vt:lpstr>
      <vt:lpstr>ТРАФАРЕТ!ID_1928953</vt:lpstr>
      <vt:lpstr>ТРАФАРЕТ!ID_1928954</vt:lpstr>
      <vt:lpstr>ТРАФАРЕТ!ID_1928955</vt:lpstr>
      <vt:lpstr>ТРАФАРЕТ!ID_1928956</vt:lpstr>
      <vt:lpstr>ТРАФАРЕТ!ID_1928957</vt:lpstr>
      <vt:lpstr>ТРАФАРЕТ!ID_1928958</vt:lpstr>
      <vt:lpstr>ТРАФАРЕТ!ID_1928959</vt:lpstr>
      <vt:lpstr>ТРАФАРЕТ!ID_1928960</vt:lpstr>
      <vt:lpstr>ТРАФАРЕТ!ID_1928961</vt:lpstr>
      <vt:lpstr>ТРАФАРЕТ!ID_1928962</vt:lpstr>
      <vt:lpstr>ТРАФАРЕТ!ID_1928963</vt:lpstr>
      <vt:lpstr>ТРАФАРЕТ!ID_1928964</vt:lpstr>
      <vt:lpstr>ТРАФАРЕТ!ID_1928965</vt:lpstr>
      <vt:lpstr>ТРАФАРЕТ!ID_1928966</vt:lpstr>
      <vt:lpstr>ТРАФАРЕТ!ID_1928967</vt:lpstr>
      <vt:lpstr>ТРАФАРЕТ!ID_1928968</vt:lpstr>
      <vt:lpstr>ТРАФАРЕТ!ID_1928969</vt:lpstr>
      <vt:lpstr>ТРАФАРЕТ!ID_1928970</vt:lpstr>
      <vt:lpstr>ТРАФАРЕТ!ID_1928971</vt:lpstr>
      <vt:lpstr>ТРАФАРЕТ!ID_1928972</vt:lpstr>
      <vt:lpstr>ТРАФАРЕТ!ID_1928975</vt:lpstr>
      <vt:lpstr>ТРАФАРЕТ!ID_1928976</vt:lpstr>
      <vt:lpstr>ТРАФАРЕТ!ID_1928977</vt:lpstr>
      <vt:lpstr>ТРАФАРЕТ!ID_1928978</vt:lpstr>
      <vt:lpstr>ТРАФАРЕТ!ID_1928979</vt:lpstr>
      <vt:lpstr>ТРАФАРЕТ!ID_1928980</vt:lpstr>
      <vt:lpstr>ТРАФАРЕТ!ID_1928981</vt:lpstr>
      <vt:lpstr>ТРАФАРЕТ!ID_1928982</vt:lpstr>
      <vt:lpstr>ТРАФАРЕТ!ID_1928983</vt:lpstr>
      <vt:lpstr>ТРАФАРЕТ!ID_1928984</vt:lpstr>
      <vt:lpstr>ТРАФАРЕТ!ID_1928985</vt:lpstr>
      <vt:lpstr>ТРАФАРЕТ!ID_1928986</vt:lpstr>
      <vt:lpstr>ТРАФАРЕТ!ID_1928987</vt:lpstr>
      <vt:lpstr>ТРАФАРЕТ!ID_1928988</vt:lpstr>
      <vt:lpstr>ТРАФАРЕТ!ID_1928989</vt:lpstr>
      <vt:lpstr>ТРАФАРЕТ!ID_1928990</vt:lpstr>
      <vt:lpstr>ТРАФАРЕТ!ID_1929232</vt:lpstr>
      <vt:lpstr>ТРАФАРЕТ!ID_1929233</vt:lpstr>
      <vt:lpstr>ТРАФАРЕТ!ID_1929234</vt:lpstr>
      <vt:lpstr>ТРАФАРЕТ!ID_1929235</vt:lpstr>
      <vt:lpstr>ТРАФАРЕТ!ID_1929236</vt:lpstr>
      <vt:lpstr>ТРАФАРЕТ!ID_1929237</vt:lpstr>
      <vt:lpstr>ТРАФАРЕТ!ID_1929238</vt:lpstr>
      <vt:lpstr>ТРАФАРЕТ!ID_1929239</vt:lpstr>
      <vt:lpstr>ТРАФАРЕТ!ID_1929240</vt:lpstr>
      <vt:lpstr>ТРАФАРЕТ!ID_1929241</vt:lpstr>
      <vt:lpstr>ТРАФАРЕТ!ID_1929242</vt:lpstr>
      <vt:lpstr>ТРАФАРЕТ!ID_1929243</vt:lpstr>
      <vt:lpstr>ТРАФАРЕТ!ID_1929244</vt:lpstr>
      <vt:lpstr>ТРАФАРЕТ!ID_1929245</vt:lpstr>
      <vt:lpstr>ТРАФАРЕТ!ID_1929246</vt:lpstr>
      <vt:lpstr>ТРАФАРЕТ!ID_1929247</vt:lpstr>
      <vt:lpstr>ТРАФАРЕТ!ID_1929248</vt:lpstr>
      <vt:lpstr>ТРАФАРЕТ!ID_1929249</vt:lpstr>
      <vt:lpstr>ТРАФАРЕТ!ID_1929250</vt:lpstr>
      <vt:lpstr>ТРАФАРЕТ!ID_1929251</vt:lpstr>
      <vt:lpstr>ТРАФАРЕТ!ID_1929252</vt:lpstr>
      <vt:lpstr>ТРАФАРЕТ!ID_1929253</vt:lpstr>
      <vt:lpstr>ТРАФАРЕТ!ID_1929254</vt:lpstr>
      <vt:lpstr>ТРАФАРЕТ!ID_1929255</vt:lpstr>
      <vt:lpstr>ТРАФАРЕТ!ID_1929256</vt:lpstr>
      <vt:lpstr>ТРАФАРЕТ!ID_1929257</vt:lpstr>
      <vt:lpstr>ТРАФАРЕТ!ID_1929258</vt:lpstr>
      <vt:lpstr>ТРАФАРЕТ!ID_1929259</vt:lpstr>
      <vt:lpstr>ТРАФАРЕТ!ID_1929260</vt:lpstr>
      <vt:lpstr>ТРАФАРЕТ!ID_1929261</vt:lpstr>
      <vt:lpstr>ТРАФАРЕТ!ID_1929262</vt:lpstr>
      <vt:lpstr>ТРАФАРЕТ!ID_1929263</vt:lpstr>
      <vt:lpstr>ТРАФАРЕТ!ID_1929264</vt:lpstr>
      <vt:lpstr>ТРАФАРЕТ!ID_1929265</vt:lpstr>
      <vt:lpstr>ТРАФАРЕТ!ID_1929266</vt:lpstr>
      <vt:lpstr>ТРАФАРЕТ!ID_1929267</vt:lpstr>
      <vt:lpstr>ТРАФАРЕТ!ID_1929268</vt:lpstr>
      <vt:lpstr>ТРАФАРЕТ!ID_1929269</vt:lpstr>
      <vt:lpstr>ТРАФАРЕТ!ID_1929270</vt:lpstr>
      <vt:lpstr>ТРАФАРЕТ!ID_1929271</vt:lpstr>
      <vt:lpstr>ТРАФАРЕТ!ID_1929272</vt:lpstr>
      <vt:lpstr>ТРАФАРЕТ!ID_1929273</vt:lpstr>
      <vt:lpstr>ТРАФАРЕТ!ID_1929274</vt:lpstr>
      <vt:lpstr>ТРАФАРЕТ!ID_1929275</vt:lpstr>
      <vt:lpstr>ТРАФАРЕТ!ID_1929276</vt:lpstr>
      <vt:lpstr>ТРАФАРЕТ!ID_1929277</vt:lpstr>
      <vt:lpstr>ТРАФАРЕТ!ID_1929278</vt:lpstr>
      <vt:lpstr>ТРАФАРЕТ!ID_1929279</vt:lpstr>
      <vt:lpstr>ТРАФАРЕТ!ID_1929280</vt:lpstr>
      <vt:lpstr>ТРАФАРЕТ!ID_1929281</vt:lpstr>
      <vt:lpstr>ТРАФАРЕТ!ID_1929282</vt:lpstr>
      <vt:lpstr>ТРАФАРЕТ!ID_1929283</vt:lpstr>
      <vt:lpstr>ТРАФАРЕТ!ID_1929284</vt:lpstr>
      <vt:lpstr>ТРАФАРЕТ!ID_1929285</vt:lpstr>
      <vt:lpstr>ТРАФАРЕТ!ID_1929286</vt:lpstr>
      <vt:lpstr>ТРАФАРЕТ!ID_1929287</vt:lpstr>
      <vt:lpstr>ТРАФАРЕТ!ID_1929288</vt:lpstr>
      <vt:lpstr>ТРАФАРЕТ!ID_1929289</vt:lpstr>
      <vt:lpstr>ТРАФАРЕТ!ID_1929290</vt:lpstr>
      <vt:lpstr>ТРАФАРЕТ!ID_1929291</vt:lpstr>
      <vt:lpstr>ТРАФАРЕТ!ID_1929292</vt:lpstr>
      <vt:lpstr>ТРАФАРЕТ!ID_1929293</vt:lpstr>
      <vt:lpstr>ТРАФАРЕТ!ID_1929294</vt:lpstr>
      <vt:lpstr>ТРАФАРЕТ!ID_1929295</vt:lpstr>
      <vt:lpstr>ТРАФАРЕТ!ID_1929328</vt:lpstr>
      <vt:lpstr>ТРАФАРЕТ!ID_1929329</vt:lpstr>
      <vt:lpstr>ТРАФАРЕТ!ID_1929330</vt:lpstr>
      <vt:lpstr>ТРАФАРЕТ!ID_1929331</vt:lpstr>
      <vt:lpstr>ТРАФАРЕТ!ID_1929332</vt:lpstr>
      <vt:lpstr>ТРАФАРЕТ!ID_1929333</vt:lpstr>
      <vt:lpstr>ТРАФАРЕТ!ID_1929334</vt:lpstr>
      <vt:lpstr>ТРАФАРЕТ!ID_1929335</vt:lpstr>
      <vt:lpstr>ТРАФАРЕТ!ID_1929336</vt:lpstr>
      <vt:lpstr>ТРАФАРЕТ!ID_1929337</vt:lpstr>
      <vt:lpstr>ТРАФАРЕТ!ID_1929338</vt:lpstr>
      <vt:lpstr>ТРАФАРЕТ!ID_1929339</vt:lpstr>
      <vt:lpstr>ТРАФАРЕТ!ID_1929340</vt:lpstr>
      <vt:lpstr>ТРАФАРЕТ!ID_1929341</vt:lpstr>
      <vt:lpstr>ТРАФАРЕТ!ID_1929342</vt:lpstr>
      <vt:lpstr>ТРАФАРЕТ!ID_1929343</vt:lpstr>
      <vt:lpstr>ТРАФАРЕТ!ID_1929344</vt:lpstr>
      <vt:lpstr>ТРАФАРЕТ!ID_1929345</vt:lpstr>
      <vt:lpstr>ТРАФАРЕТ!ID_1929346</vt:lpstr>
      <vt:lpstr>ТРАФАРЕТ!ID_1929347</vt:lpstr>
      <vt:lpstr>ТРАФАРЕТ!ID_1929348</vt:lpstr>
      <vt:lpstr>ТРАФАРЕТ!ID_1929349</vt:lpstr>
      <vt:lpstr>ТРАФАРЕТ!ID_1929350</vt:lpstr>
      <vt:lpstr>ТРАФАРЕТ!ID_1929351</vt:lpstr>
      <vt:lpstr>ТРАФАРЕТ!ID_1929352</vt:lpstr>
      <vt:lpstr>ТРАФАРЕТ!ID_1929353</vt:lpstr>
      <vt:lpstr>ТРАФАРЕТ!ID_1929354</vt:lpstr>
      <vt:lpstr>ТРАФАРЕТ!ID_1929355</vt:lpstr>
      <vt:lpstr>ТРАФАРЕТ!ID_1929356</vt:lpstr>
      <vt:lpstr>ТРАФАРЕТ!ID_1929357</vt:lpstr>
      <vt:lpstr>ТРАФАРЕТ!ID_1929358</vt:lpstr>
      <vt:lpstr>ТРАФАРЕТ!ID_1929359</vt:lpstr>
      <vt:lpstr>ТРАФАРЕТ!ID_1929360</vt:lpstr>
      <vt:lpstr>ТРАФАРЕТ!ID_1929361</vt:lpstr>
      <vt:lpstr>ТРАФАРЕТ!ID_1929362</vt:lpstr>
      <vt:lpstr>ТРАФАРЕТ!ID_1929363</vt:lpstr>
      <vt:lpstr>ТРАФАРЕТ!ID_1929364</vt:lpstr>
      <vt:lpstr>ТРАФАРЕТ!ID_1929365</vt:lpstr>
      <vt:lpstr>ТРАФАРЕТ!ID_1929366</vt:lpstr>
      <vt:lpstr>ТРАФАРЕТ!ID_1929367</vt:lpstr>
      <vt:lpstr>ТРАФАРЕТ!ID_1929368</vt:lpstr>
      <vt:lpstr>ТРАФАРЕТ!ID_1929369</vt:lpstr>
      <vt:lpstr>ТРАФАРЕТ!ID_1929370</vt:lpstr>
      <vt:lpstr>ТРАФАРЕТ!ID_1929371</vt:lpstr>
      <vt:lpstr>ТРАФАРЕТ!ID_1929372</vt:lpstr>
      <vt:lpstr>ТРАФАРЕТ!ID_1929373</vt:lpstr>
      <vt:lpstr>ТРАФАРЕТ!ID_1929374</vt:lpstr>
      <vt:lpstr>ТРАФАРЕТ!ID_1929375</vt:lpstr>
      <vt:lpstr>ТРАФАРЕТ!ID_1929376</vt:lpstr>
      <vt:lpstr>ТРАФАРЕТ!ID_1929377</vt:lpstr>
      <vt:lpstr>ТРАФАРЕТ!ID_1929378</vt:lpstr>
      <vt:lpstr>ТРАФАРЕТ!ID_1929379</vt:lpstr>
      <vt:lpstr>ТРАФАРЕТ!ID_1929380</vt:lpstr>
      <vt:lpstr>ТРАФАРЕТ!ID_1929381</vt:lpstr>
      <vt:lpstr>ТРАФАРЕТ!ID_1929382</vt:lpstr>
      <vt:lpstr>ТРАФАРЕТ!ID_1929383</vt:lpstr>
      <vt:lpstr>ТРАФАРЕТ!ID_1929384</vt:lpstr>
      <vt:lpstr>ТРАФАРЕТ!ID_1929385</vt:lpstr>
      <vt:lpstr>ТРАФАРЕТ!ID_1929386</vt:lpstr>
      <vt:lpstr>ТРАФАРЕТ!ID_1929387</vt:lpstr>
      <vt:lpstr>ТРАФАРЕТ!ID_1929388</vt:lpstr>
      <vt:lpstr>ТРАФАРЕТ!ID_1929389</vt:lpstr>
      <vt:lpstr>ТРАФАРЕТ!ID_1929390</vt:lpstr>
      <vt:lpstr>ТРАФАРЕТ!ID_1929391</vt:lpstr>
      <vt:lpstr>ТРАФАРЕТ!ID_1929392</vt:lpstr>
      <vt:lpstr>ТРАФАРЕТ!ID_1929393</vt:lpstr>
      <vt:lpstr>ТРАФАРЕТ!ID_1929394</vt:lpstr>
      <vt:lpstr>ТРАФАРЕТ!ID_1929395</vt:lpstr>
      <vt:lpstr>ТРАФАРЕТ!ID_1929396</vt:lpstr>
      <vt:lpstr>ТРАФАРЕТ!ID_1929397</vt:lpstr>
      <vt:lpstr>ТРАФАРЕТ!ID_1929398</vt:lpstr>
      <vt:lpstr>ТРАФАРЕТ!ID_1929399</vt:lpstr>
      <vt:lpstr>ТРАФАРЕТ!ID_1929400</vt:lpstr>
      <vt:lpstr>ТРАФАРЕТ!ID_1929401</vt:lpstr>
      <vt:lpstr>ТРАФАРЕТ!ID_1929402</vt:lpstr>
      <vt:lpstr>ТРАФАРЕТ!ID_1929403</vt:lpstr>
      <vt:lpstr>ТРАФАРЕТ!ID_1929404</vt:lpstr>
      <vt:lpstr>ТРАФАРЕТ!ID_1929405</vt:lpstr>
      <vt:lpstr>ТРАФАРЕТ!ID_1929406</vt:lpstr>
      <vt:lpstr>ТРАФАРЕТ!ID_1929407</vt:lpstr>
      <vt:lpstr>ТРАФАРЕТ!ID_1929408</vt:lpstr>
      <vt:lpstr>ТРАФАРЕТ!ID_1929409</vt:lpstr>
      <vt:lpstr>ТРАФАРЕТ!ID_1929410</vt:lpstr>
      <vt:lpstr>ТРАФАРЕТ!ID_1929411</vt:lpstr>
      <vt:lpstr>ТРАФАРЕТ!ID_1929412</vt:lpstr>
      <vt:lpstr>ТРАФАРЕТ!ID_1929413</vt:lpstr>
      <vt:lpstr>ТРАФАРЕТ!ID_1929414</vt:lpstr>
      <vt:lpstr>ТРАФАРЕТ!ID_1929415</vt:lpstr>
      <vt:lpstr>ТРАФАРЕТ!ID_1929416</vt:lpstr>
      <vt:lpstr>ТРАФАРЕТ!ID_1929417</vt:lpstr>
      <vt:lpstr>ТРАФАРЕТ!ID_1929418</vt:lpstr>
      <vt:lpstr>ТРАФАРЕТ!ID_1929419</vt:lpstr>
      <vt:lpstr>ТРАФАРЕТ!ID_1929420</vt:lpstr>
      <vt:lpstr>ТРАФАРЕТ!ID_1929421</vt:lpstr>
      <vt:lpstr>ТРАФАРЕТ!ID_1929422</vt:lpstr>
      <vt:lpstr>ТРАФАРЕТ!ID_1929423</vt:lpstr>
      <vt:lpstr>ТРАФАРЕТ!ID_1929424</vt:lpstr>
      <vt:lpstr>ТРАФАРЕТ!ID_1929425</vt:lpstr>
      <vt:lpstr>ТРАФАРЕТ!ID_1929426</vt:lpstr>
      <vt:lpstr>ТРАФАРЕТ!ID_1929427</vt:lpstr>
      <vt:lpstr>ТРАФАРЕТ!ID_1929428</vt:lpstr>
      <vt:lpstr>ТРАФАРЕТ!ID_1929429</vt:lpstr>
      <vt:lpstr>ТРАФАРЕТ!ID_1929430</vt:lpstr>
      <vt:lpstr>ТРАФАРЕТ!ID_1929431</vt:lpstr>
      <vt:lpstr>ТРАФАРЕТ!ID_1929432</vt:lpstr>
      <vt:lpstr>ТРАФАРЕТ!ID_1929433</vt:lpstr>
      <vt:lpstr>ТРАФАРЕТ!ID_1929434</vt:lpstr>
      <vt:lpstr>ТРАФАРЕТ!ID_1929435</vt:lpstr>
      <vt:lpstr>ТРАФАРЕТ!ID_1929436</vt:lpstr>
      <vt:lpstr>ТРАФАРЕТ!ID_1929437</vt:lpstr>
      <vt:lpstr>ТРАФАРЕТ!ID_1929438</vt:lpstr>
      <vt:lpstr>ТРАФАРЕТ!ID_1929439</vt:lpstr>
      <vt:lpstr>ТРАФАРЕТ!ID_1931212</vt:lpstr>
      <vt:lpstr>ТРАФАРЕТ!ID_1931216</vt:lpstr>
      <vt:lpstr>ТРАФАРЕТ!ID_1931219</vt:lpstr>
      <vt:lpstr>ТРАФАРЕТ!ID_1931220</vt:lpstr>
      <vt:lpstr>ТРАФАРЕТ!ID_1931223</vt:lpstr>
      <vt:lpstr>ТРАФАРЕТ!ID_1931224</vt:lpstr>
      <vt:lpstr>ТРАФАРЕТ!ID_1931227</vt:lpstr>
      <vt:lpstr>ТРАФАРЕТ!ID_1931228</vt:lpstr>
      <vt:lpstr>ТРАФАРЕТ!ID_1931231</vt:lpstr>
      <vt:lpstr>ТРАФАРЕТ!ID_1931232</vt:lpstr>
      <vt:lpstr>ТРАФАРЕТ!ID_1931235</vt:lpstr>
      <vt:lpstr>ТРАФАРЕТ!ID_1931236</vt:lpstr>
      <vt:lpstr>ТРАФАРЕТ!ID_1931239</vt:lpstr>
      <vt:lpstr>ТРАФАРЕТ!ID_1946855</vt:lpstr>
      <vt:lpstr>ТРАФАРЕТ!ID_1946858</vt:lpstr>
      <vt:lpstr>ТРАФАРЕТ!ID_1946859</vt:lpstr>
      <vt:lpstr>ТРАФАРЕТ!ID_1946862</vt:lpstr>
      <vt:lpstr>ТРАФАРЕТ!ID_1946863</vt:lpstr>
      <vt:lpstr>ТРАФАРЕТ!ID_1946865</vt:lpstr>
      <vt:lpstr>ТРАФАРЕТ!ID_1946866</vt:lpstr>
      <vt:lpstr>ТРАФАРЕТ!ID_1946867</vt:lpstr>
      <vt:lpstr>ТРАФАРЕТ!ID_1946869</vt:lpstr>
      <vt:lpstr>ТРАФАРЕТ!ID_1946870</vt:lpstr>
      <vt:lpstr>ТРАФАРЕТ!ID_36163499</vt:lpstr>
      <vt:lpstr>ТРАФАРЕТ!ID_36164209</vt:lpstr>
      <vt:lpstr>ТРАФАРЕТ!ID_36164210</vt:lpstr>
      <vt:lpstr>ТРАФАРЕТ!ID_36164211</vt:lpstr>
      <vt:lpstr>ТРАФАРЕТ!ID_36164212</vt:lpstr>
      <vt:lpstr>ТРАФАРЕТ!ID_36164213</vt:lpstr>
      <vt:lpstr>ТРАФАРЕТ!ID_36164214</vt:lpstr>
      <vt:lpstr>ТРАФАРЕТ!ID_36164215</vt:lpstr>
      <vt:lpstr>ТРАФАРЕТ!ID_36164216</vt:lpstr>
      <vt:lpstr>ТРАФАРЕТ!ID_36164217</vt:lpstr>
      <vt:lpstr>ТРАФАРЕТ!ID_36164218</vt:lpstr>
      <vt:lpstr>ТРАФАРЕТ!ID_36164219</vt:lpstr>
      <vt:lpstr>ТРАФАРЕТ!ID_36164220</vt:lpstr>
      <vt:lpstr>ТРАФАРЕТ!ID_36164221</vt:lpstr>
      <vt:lpstr>ТРАФАРЕТ!ID_36164222</vt:lpstr>
      <vt:lpstr>ТРАФАРЕТ!ID_36164223</vt:lpstr>
      <vt:lpstr>ТРАФАРЕТ!ID_36164224</vt:lpstr>
      <vt:lpstr>ТРАФАРЕТ!ID_36164225</vt:lpstr>
      <vt:lpstr>ТРАФАРЕТ!ID_36164226</vt:lpstr>
      <vt:lpstr>ТРАФАРЕТ!ID_36164227</vt:lpstr>
      <vt:lpstr>ТРАФАРЕТ!ID_36164228</vt:lpstr>
      <vt:lpstr>ТРАФАРЕТ!ID_36164229</vt:lpstr>
      <vt:lpstr>ТРАФАРЕТ!ID_36164230</vt:lpstr>
      <vt:lpstr>ТРАФАРЕТ!ID_36164231</vt:lpstr>
      <vt:lpstr>ТРАФАРЕТ!ID_36164232</vt:lpstr>
      <vt:lpstr>ТРАФАРЕТ!ID_36164233</vt:lpstr>
      <vt:lpstr>ТРАФАРЕТ!ID_36164234</vt:lpstr>
      <vt:lpstr>ТРАФАРЕТ!ID_36164235</vt:lpstr>
      <vt:lpstr>ТРАФАРЕТ!ID_36164236</vt:lpstr>
      <vt:lpstr>ТРАФАРЕТ!ID_36164237</vt:lpstr>
      <vt:lpstr>ТРАФАРЕТ!ID_36164238</vt:lpstr>
      <vt:lpstr>ТРАФАРЕТ!ID_36164239</vt:lpstr>
      <vt:lpstr>ТРАФАРЕТ!ID_36164240</vt:lpstr>
      <vt:lpstr>ТРАФАРЕТ!ID_36164241</vt:lpstr>
      <vt:lpstr>ТРАФАРЕТ!ID_5424061</vt:lpstr>
      <vt:lpstr>ТРАФАРЕТ!ID_5424062</vt:lpstr>
      <vt:lpstr>ТРАФАРЕТ!ID_5424063</vt:lpstr>
      <vt:lpstr>ТРАФАРЕТ!ID_5424064</vt:lpstr>
      <vt:lpstr>ТРАФАРЕТ!ID_5424065</vt:lpstr>
      <vt:lpstr>ТРАФАРЕТ!ID_5424066</vt:lpstr>
      <vt:lpstr>ТРАФАРЕТ!ID_5424067</vt:lpstr>
      <vt:lpstr>ТРАФАРЕТ!ID_5424068</vt:lpstr>
      <vt:lpstr>ТРАФАРЕТ!ID_5431229</vt:lpstr>
      <vt:lpstr>ТРАФАРЕТ!ID_66788</vt:lpstr>
      <vt:lpstr>ТРАФАРЕТ!ID_66852</vt:lpstr>
      <vt:lpstr>ТРАФАРЕТ!ID_67119</vt:lpstr>
      <vt:lpstr>ТРАФАРЕТ!ID_67480</vt:lpstr>
      <vt:lpstr>ТРАФАРЕТ!ID_67481</vt:lpstr>
      <vt:lpstr>ТРАФАРЕТ!ID_67606</vt:lpstr>
      <vt:lpstr>ТРАФАРЕТ!ID_67608</vt:lpstr>
      <vt:lpstr>ТРАФАРЕТ!ID_67994</vt:lpstr>
      <vt:lpstr>ТРАФАРЕТ!T_131776390</vt:lpstr>
      <vt:lpstr>ТРАФАРЕТ!T_131776415</vt:lpstr>
      <vt:lpstr>ТРАФАРЕТ!T_131776441</vt:lpstr>
      <vt:lpstr>ТРАФАРЕТ!T_131776466</vt:lpstr>
      <vt:lpstr>ТРАФАРЕТ!T_131776491</vt:lpstr>
      <vt:lpstr>ТРАФАРЕТ!T_131776515</vt:lpstr>
      <vt:lpstr>ТРАФАРЕТ!TID_131776391</vt:lpstr>
      <vt:lpstr>ТРАФАРЕТ!TID_131776392</vt:lpstr>
      <vt:lpstr>ТРАФАРЕТ!TID_131776393</vt:lpstr>
      <vt:lpstr>ТРАФАРЕТ!TID_131776396</vt:lpstr>
      <vt:lpstr>ТРАФАРЕТ!TID_131776397</vt:lpstr>
      <vt:lpstr>ТРАФАРЕТ!TID_131776398</vt:lpstr>
      <vt:lpstr>ТРАФАРЕТ!TID_131776399</vt:lpstr>
      <vt:lpstr>ТРАФАРЕТ!TID_131776400</vt:lpstr>
      <vt:lpstr>ТРАФАРЕТ!TID_131776401</vt:lpstr>
      <vt:lpstr>ТРАФАРЕТ!TID_131776402</vt:lpstr>
      <vt:lpstr>ТРАФАРЕТ!TID_131776403</vt:lpstr>
      <vt:lpstr>ТРАФАРЕТ!TID_131776404</vt:lpstr>
      <vt:lpstr>ТРАФАРЕТ!TID_131776405</vt:lpstr>
      <vt:lpstr>ТРАФАРЕТ!TID_131776406</vt:lpstr>
      <vt:lpstr>ТРАФАРЕТ!TID_131776407</vt:lpstr>
      <vt:lpstr>ТРАФАРЕТ!TID_131776408</vt:lpstr>
      <vt:lpstr>ТРАФАРЕТ!TID_131776409</vt:lpstr>
      <vt:lpstr>ТРАФАРЕТ!TID_131776410</vt:lpstr>
      <vt:lpstr>ТРАФАРЕТ!TID_131776411</vt:lpstr>
      <vt:lpstr>ТРАФАРЕТ!TID_131776412</vt:lpstr>
      <vt:lpstr>ТРАФАРЕТ!TID_131776416</vt:lpstr>
      <vt:lpstr>ТРАФАРЕТ!TID_131776417</vt:lpstr>
      <vt:lpstr>ТРАФАРЕТ!TID_131776418</vt:lpstr>
      <vt:lpstr>ТРАФАРЕТ!TID_131776419</vt:lpstr>
      <vt:lpstr>ТРАФАРЕТ!TID_131776420</vt:lpstr>
      <vt:lpstr>ТРАФАРЕТ!TID_131776421</vt:lpstr>
      <vt:lpstr>ТРАФАРЕТ!TID_131776422</vt:lpstr>
      <vt:lpstr>ТРАФАРЕТ!TID_131776423</vt:lpstr>
      <vt:lpstr>ТРАФАРЕТ!TID_131776424</vt:lpstr>
      <vt:lpstr>ТРАФАРЕТ!TID_131776425</vt:lpstr>
      <vt:lpstr>ТРАФАРЕТ!TID_131776426</vt:lpstr>
      <vt:lpstr>ТРАФАРЕТ!TID_131776427</vt:lpstr>
      <vt:lpstr>ТРАФАРЕТ!TID_131776428</vt:lpstr>
      <vt:lpstr>ТРАФАРЕТ!TID_131776429</vt:lpstr>
      <vt:lpstr>ТРАФАРЕТ!TID_131776430</vt:lpstr>
      <vt:lpstr>ТРАФАРЕТ!TID_131776431</vt:lpstr>
      <vt:lpstr>ТРАФАРЕТ!TID_131776432</vt:lpstr>
      <vt:lpstr>ТРАФАРЕТ!TID_131776433</vt:lpstr>
      <vt:lpstr>ТРАФАРЕТ!TID_131776434</vt:lpstr>
      <vt:lpstr>ТРАФАРЕТ!TID_131776436</vt:lpstr>
      <vt:lpstr>ТРАФАРЕТ!TID_131776437</vt:lpstr>
      <vt:lpstr>ТРАФАРЕТ!TID_131776442</vt:lpstr>
      <vt:lpstr>ТРАФАРЕТ!TID_131776445</vt:lpstr>
      <vt:lpstr>ТРАФАРЕТ!TID_131776446</vt:lpstr>
      <vt:lpstr>ТРАФАРЕТ!TID_131776447</vt:lpstr>
      <vt:lpstr>ТРАФАРЕТ!TID_131776448</vt:lpstr>
      <vt:lpstr>ТРАФАРЕТ!TID_131776449</vt:lpstr>
      <vt:lpstr>ТРАФАРЕТ!TID_131776450</vt:lpstr>
      <vt:lpstr>ТРАФАРЕТ!TID_131776451</vt:lpstr>
      <vt:lpstr>ТРАФАРЕТ!TID_131776452</vt:lpstr>
      <vt:lpstr>ТРАФАРЕТ!TID_131776453</vt:lpstr>
      <vt:lpstr>ТРАФАРЕТ!TID_131776454</vt:lpstr>
      <vt:lpstr>ТРАФАРЕТ!TID_131776455</vt:lpstr>
      <vt:lpstr>ТРАФАРЕТ!TID_131776456</vt:lpstr>
      <vt:lpstr>ТРАФАРЕТ!TID_131776457</vt:lpstr>
      <vt:lpstr>ТРАФАРЕТ!TID_131776458</vt:lpstr>
      <vt:lpstr>ТРАФАРЕТ!TID_131776459</vt:lpstr>
      <vt:lpstr>ТРАФАРЕТ!TID_131776460</vt:lpstr>
      <vt:lpstr>ТРАФАРЕТ!TID_131776461</vt:lpstr>
      <vt:lpstr>ТРАФАРЕТ!TID_131776462</vt:lpstr>
      <vt:lpstr>ТРАФАРЕТ!TID_131776463</vt:lpstr>
      <vt:lpstr>ТРАФАРЕТ!TID_131776467</vt:lpstr>
      <vt:lpstr>ТРАФАРЕТ!TID_131776468</vt:lpstr>
      <vt:lpstr>ТРАФАРЕТ!TID_131776469</vt:lpstr>
      <vt:lpstr>ТРАФАРЕТ!TID_131776470</vt:lpstr>
      <vt:lpstr>ТРАФАРЕТ!TID_131776471</vt:lpstr>
      <vt:lpstr>ТРАФАРЕТ!TID_131776472</vt:lpstr>
      <vt:lpstr>ТРАФАРЕТ!TID_131776473</vt:lpstr>
      <vt:lpstr>ТРАФАРЕТ!TID_131776474</vt:lpstr>
      <vt:lpstr>ТРАФАРЕТ!TID_131776475</vt:lpstr>
      <vt:lpstr>ТРАФАРЕТ!TID_131776476</vt:lpstr>
      <vt:lpstr>ТРАФАРЕТ!TID_131776477</vt:lpstr>
      <vt:lpstr>ТРАФАРЕТ!TID_131776478</vt:lpstr>
      <vt:lpstr>ТРАФАРЕТ!TID_131776479</vt:lpstr>
      <vt:lpstr>ТРАФАРЕТ!TID_131776480</vt:lpstr>
      <vt:lpstr>ТРАФАРЕТ!TID_131776481</vt:lpstr>
      <vt:lpstr>ТРАФАРЕТ!TID_131776482</vt:lpstr>
      <vt:lpstr>ТРАФАРЕТ!TID_131776483</vt:lpstr>
      <vt:lpstr>ТРАФАРЕТ!TID_131776484</vt:lpstr>
      <vt:lpstr>ТРАФАРЕТ!TID_131776485</vt:lpstr>
      <vt:lpstr>ТРАФАРЕТ!TID_131776488</vt:lpstr>
      <vt:lpstr>ТРАФАРЕТ!TID_131776492</vt:lpstr>
      <vt:lpstr>ТРАФАРЕТ!TID_131776493</vt:lpstr>
      <vt:lpstr>ТРАФАРЕТ!TID_131776494</vt:lpstr>
      <vt:lpstr>ТРАФАРЕТ!TID_131776495</vt:lpstr>
      <vt:lpstr>ТРАФАРЕТ!TID_131776496</vt:lpstr>
      <vt:lpstr>ТРАФАРЕТ!TID_131776497</vt:lpstr>
      <vt:lpstr>ТРАФАРЕТ!TID_131776498</vt:lpstr>
      <vt:lpstr>ТРАФАРЕТ!TID_131776499</vt:lpstr>
      <vt:lpstr>ТРАФАРЕТ!TID_131776500</vt:lpstr>
      <vt:lpstr>ТРАФАРЕТ!TID_131776501</vt:lpstr>
      <vt:lpstr>ТРАФАРЕТ!TID_131776502</vt:lpstr>
      <vt:lpstr>ТРАФАРЕТ!TID_131776503</vt:lpstr>
      <vt:lpstr>ТРАФАРЕТ!TID_131776504</vt:lpstr>
      <vt:lpstr>ТРАФАРЕТ!TID_131776505</vt:lpstr>
      <vt:lpstr>ТРАФАРЕТ!TID_131776506</vt:lpstr>
      <vt:lpstr>ТРАФАРЕТ!TID_131776507</vt:lpstr>
      <vt:lpstr>ТРАФАРЕТ!TID_131776508</vt:lpstr>
      <vt:lpstr>ТРАФАРЕТ!TID_131776509</vt:lpstr>
      <vt:lpstr>ТРАФАРЕТ!TID_131776510</vt:lpstr>
      <vt:lpstr>ТРАФАРЕТ!TID_131776513</vt:lpstr>
      <vt:lpstr>ТРАФАРЕТ!TID_131776516</vt:lpstr>
      <vt:lpstr>ТРАФАРЕТ!TID_131776519</vt:lpstr>
      <vt:lpstr>ТРАФАРЕТ!TID_131776520</vt:lpstr>
      <vt:lpstr>ТРАФАРЕТ!TID_131776521</vt:lpstr>
      <vt:lpstr>ТРАФАРЕТ!TID_131776522</vt:lpstr>
      <vt:lpstr>ТРАФАРЕТ!TID_131776523</vt:lpstr>
      <vt:lpstr>ТРАФАРЕТ!TID_131776524</vt:lpstr>
      <vt:lpstr>ТРАФАРЕТ!TID_131776525</vt:lpstr>
      <vt:lpstr>ТРАФАРЕТ!TID_131776526</vt:lpstr>
      <vt:lpstr>ТРАФАРЕТ!TID_131776527</vt:lpstr>
      <vt:lpstr>ТРАФАРЕТ!TID_131776528</vt:lpstr>
      <vt:lpstr>ТРАФАРЕТ!TID_131776529</vt:lpstr>
      <vt:lpstr>ТРАФАРЕТ!TID_131776530</vt:lpstr>
      <vt:lpstr>ТРАФАРЕТ!TID_131776531</vt:lpstr>
      <vt:lpstr>ТРАФАРЕТ!TID_131776532</vt:lpstr>
      <vt:lpstr>ТРАФАРЕТ!TID_131776533</vt:lpstr>
      <vt:lpstr>ТРАФАРЕТ!TID_131776534</vt:lpstr>
      <vt:lpstr>ТРАФАРЕТ!TID_131776535</vt:lpstr>
      <vt:lpstr>ТРАФАРЕТ!TID_131776536</vt:lpstr>
      <vt:lpstr>ТРАФАРЕТ!TID_131776537</vt:lpstr>
      <vt:lpstr>ТРАФАРЕТ!TR_131776390</vt:lpstr>
      <vt:lpstr>ТРАФАРЕТ!TR_131776415</vt:lpstr>
      <vt:lpstr>ТРАФАРЕТ!TR_131776441</vt:lpstr>
      <vt:lpstr>ТРАФАРЕТ!TR_131776466</vt:lpstr>
      <vt:lpstr>ТРАФАРЕТ!TR_131776491</vt:lpstr>
      <vt:lpstr>ТРАФАРЕТ!TR_131776515</vt:lpstr>
      <vt:lpstr>ТРАФАРЕТ!TT_131776539</vt:lpstr>
      <vt:lpstr>ТРАФАРЕТ!TT_131776540</vt:lpstr>
      <vt:lpstr>ТРАФАРЕТ!TT_131776541</vt:lpstr>
      <vt:lpstr>ТРАФАРЕТ!TT_131776543</vt:lpstr>
      <vt:lpstr>ТРАФАРЕТ!TT_131776544</vt:lpstr>
      <vt:lpstr>ТРАФАРЕТ!TT_131776545</vt:lpstr>
      <vt:lpstr>ТРАФАРЕТ!TT_131776547</vt:lpstr>
      <vt:lpstr>ТРАФАРЕТ!TT_131776550</vt:lpstr>
      <vt:lpstr>ТРАФАРЕТ!TT_131776554</vt:lpstr>
      <vt:lpstr>ТРАФАРЕТ!TT_131776555</vt:lpstr>
      <vt:lpstr>ТРАФАРЕТ!TT_131776559</vt:lpstr>
      <vt:lpstr>'приложение 1 доходы'!Заголовки_для_печати</vt:lpstr>
      <vt:lpstr>'приложение 1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Никитина М.Ю.</cp:lastModifiedBy>
  <cp:lastPrinted>2024-12-17T06:39:44Z</cp:lastPrinted>
  <dcterms:created xsi:type="dcterms:W3CDTF">2009-02-09T10:54:54Z</dcterms:created>
  <dcterms:modified xsi:type="dcterms:W3CDTF">2025-06-10T12:47:32Z</dcterms:modified>
</cp:coreProperties>
</file>